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érard\Desktop\Executive master\Module 04\"/>
    </mc:Choice>
  </mc:AlternateContent>
  <xr:revisionPtr revIDLastSave="0" documentId="10_ncr:8100000_{7EB7EA67-9687-4C87-9710-CD09A6FCD098}" xr6:coauthVersionLast="33" xr6:coauthVersionMax="33" xr10:uidLastSave="{00000000-0000-0000-0000-000000000000}"/>
  <bookViews>
    <workbookView xWindow="0" yWindow="0" windowWidth="28800" windowHeight="12225" xr2:uid="{8F409526-5832-477D-9A4E-33DE2AC91850}"/>
  </bookViews>
  <sheets>
    <sheet name="Verindus" sheetId="1" r:id="rId1"/>
    <sheet name="Le sanitaire alsacien" sheetId="2" r:id="rId2"/>
    <sheet name="Codis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N42" i="1"/>
  <c r="D16" i="3" l="1"/>
  <c r="D15" i="3"/>
  <c r="D14" i="3"/>
  <c r="D13" i="3"/>
  <c r="D12" i="3"/>
  <c r="D11" i="3"/>
  <c r="D10" i="3"/>
  <c r="D42" i="1"/>
  <c r="C42" i="1"/>
  <c r="D17" i="3" l="1"/>
</calcChain>
</file>

<file path=xl/sharedStrings.xml><?xml version="1.0" encoding="utf-8"?>
<sst xmlns="http://schemas.openxmlformats.org/spreadsheetml/2006/main" count="177" uniqueCount="114">
  <si>
    <t>VERINDUS</t>
  </si>
  <si>
    <t>N °</t>
  </si>
  <si>
    <t>Matières</t>
  </si>
  <si>
    <t>Consommations</t>
  </si>
  <si>
    <t>Coût</t>
  </si>
  <si>
    <t>Quantités (t)</t>
  </si>
  <si>
    <t>Valeur (€)</t>
  </si>
  <si>
    <t>Acide borique</t>
  </si>
  <si>
    <t>Alumine</t>
  </si>
  <si>
    <t>Borax anhydre</t>
  </si>
  <si>
    <t>Chlorure de potassium</t>
  </si>
  <si>
    <t>Chlorure de sodium</t>
  </si>
  <si>
    <t>Nitrate de soude B</t>
  </si>
  <si>
    <t>Sable "B"</t>
  </si>
  <si>
    <t>Carbonate de soude "B"</t>
  </si>
  <si>
    <t>Rasorite</t>
  </si>
  <si>
    <t>Silice</t>
  </si>
  <si>
    <t>Anhydre arsénieux</t>
  </si>
  <si>
    <t>Antimoniate de soude</t>
  </si>
  <si>
    <t>Bicarbonate de potasse</t>
  </si>
  <si>
    <t>Bioxyde de manganèse</t>
  </si>
  <si>
    <t>Carbonate de baryle</t>
  </si>
  <si>
    <t>Carbonate de lithium</t>
  </si>
  <si>
    <t>Carbonate de potasse</t>
  </si>
  <si>
    <t>Carbonate de soude</t>
  </si>
  <si>
    <t>Carbonate de soude "S"</t>
  </si>
  <si>
    <t>Dolomie</t>
  </si>
  <si>
    <t>Feldspath</t>
  </si>
  <si>
    <t>Fluosilicate de soude</t>
  </si>
  <si>
    <t>Antimoine de soude "P"</t>
  </si>
  <si>
    <t>Hydroxide de cerium</t>
  </si>
  <si>
    <t>Lepidolite</t>
  </si>
  <si>
    <t>Lithoryte</t>
  </si>
  <si>
    <t>Nepheline</t>
  </si>
  <si>
    <t>Nitrate de soude "C"</t>
  </si>
  <si>
    <t>Oxyde de cobalt</t>
  </si>
  <si>
    <t>Oxyde de nickel</t>
  </si>
  <si>
    <t>Oxyde de titane</t>
  </si>
  <si>
    <t>Petalite</t>
  </si>
  <si>
    <t>Sable "C"</t>
  </si>
  <si>
    <t>Spath fluor</t>
  </si>
  <si>
    <t>Lepidolite "K"</t>
  </si>
  <si>
    <t>Total</t>
  </si>
  <si>
    <t>Nouv. coût</t>
  </si>
  <si>
    <t>Economie</t>
  </si>
  <si>
    <t>LE SANITAIRE ALSACIEN</t>
  </si>
  <si>
    <t>Quantité</t>
  </si>
  <si>
    <t>Coût variable</t>
  </si>
  <si>
    <t>commandée</t>
  </si>
  <si>
    <t>total</t>
  </si>
  <si>
    <t>Données</t>
  </si>
  <si>
    <t>Prix d'achat :</t>
  </si>
  <si>
    <t>Demande annuelle :</t>
  </si>
  <si>
    <t>Taux de détention :</t>
  </si>
  <si>
    <t>Coût de passation de commande :</t>
  </si>
  <si>
    <t>1) Calculer la quantité économique et le coût variable total</t>
  </si>
  <si>
    <t>Quantité économique :</t>
  </si>
  <si>
    <t>Coût variable total :</t>
  </si>
  <si>
    <t>Tracer un graphique montrant l'évolution du coût variable total</t>
  </si>
  <si>
    <t>en fonction des quantités de commande (entre 100 et 1500) ===&gt;</t>
  </si>
  <si>
    <t>2) Remises sur quantité</t>
  </si>
  <si>
    <t>Quantité de commande</t>
  </si>
  <si>
    <t>"&lt;500"</t>
  </si>
  <si>
    <t>"500-999"</t>
  </si>
  <si>
    <t>"&gt;=1000"</t>
  </si>
  <si>
    <t>Prix</t>
  </si>
  <si>
    <t>Quantité économique</t>
  </si>
  <si>
    <t xml:space="preserve">Quantité optimale </t>
  </si>
  <si>
    <t>dans la plage de prix</t>
  </si>
  <si>
    <t>Coût variable total</t>
  </si>
  <si>
    <t>Coût d'achat</t>
  </si>
  <si>
    <t>COUT TOTAL</t>
  </si>
  <si>
    <t>Point de commande</t>
  </si>
  <si>
    <t>CODIS</t>
  </si>
  <si>
    <t>Coût de détention</t>
  </si>
  <si>
    <t>Coût fixe par commande</t>
  </si>
  <si>
    <t>Coût additionnel par ligne de commande</t>
  </si>
  <si>
    <t>Référence</t>
  </si>
  <si>
    <t>Consommation</t>
  </si>
  <si>
    <t>Valeur</t>
  </si>
  <si>
    <t>Valeur de</t>
  </si>
  <si>
    <t>annuelle</t>
  </si>
  <si>
    <t>unitaire</t>
  </si>
  <si>
    <t>consommation</t>
  </si>
  <si>
    <t>S</t>
  </si>
  <si>
    <t>T</t>
  </si>
  <si>
    <t>U</t>
  </si>
  <si>
    <t>V</t>
  </si>
  <si>
    <t>X</t>
  </si>
  <si>
    <t>Y</t>
  </si>
  <si>
    <t>Z</t>
  </si>
  <si>
    <t>Total :</t>
  </si>
  <si>
    <t>Nombre optimal de commandes par an</t>
  </si>
  <si>
    <t xml:space="preserve">Périodicité économique </t>
  </si>
  <si>
    <t>(en années)</t>
  </si>
  <si>
    <t>Coût total</t>
  </si>
  <si>
    <t>Rappel</t>
  </si>
  <si>
    <t>1000 € - 1% de la valeur de consommation</t>
  </si>
  <si>
    <t>100 €</t>
  </si>
  <si>
    <t>10 € + 0,3% de la valeur de consommation</t>
  </si>
  <si>
    <t>Système A</t>
  </si>
  <si>
    <t>Système B</t>
  </si>
  <si>
    <t>Système C</t>
  </si>
  <si>
    <t>Système</t>
  </si>
  <si>
    <t>retenu (A/B/C)</t>
  </si>
  <si>
    <t>cumulée</t>
  </si>
  <si>
    <t>Délai d'approvisionnement</t>
  </si>
  <si>
    <t>1 mois</t>
  </si>
  <si>
    <t>2) Calcul de la périodicité économique du groupe</t>
  </si>
  <si>
    <t>1) Calcul des quantités économiques des articles gérés indépendamment</t>
  </si>
  <si>
    <t>économique</t>
  </si>
  <si>
    <t>annuel</t>
  </si>
  <si>
    <t>(en jours)</t>
  </si>
  <si>
    <t>Economie réalisée par le groupage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</si>
</sst>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1" xfId="0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3" borderId="2" xfId="0" applyFont="1" applyFill="1" applyBorder="1"/>
    <xf numFmtId="0" fontId="2" fillId="3" borderId="12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/>
    <xf numFmtId="0" fontId="1" fillId="0" borderId="10" xfId="0" applyFont="1" applyBorder="1" applyAlignment="1">
      <alignment horizontal="center"/>
    </xf>
    <xf numFmtId="1" fontId="1" fillId="0" borderId="8" xfId="0" applyNumberFormat="1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7" xfId="0" applyFont="1" applyBorder="1"/>
    <xf numFmtId="1" fontId="1" fillId="0" borderId="1" xfId="0" applyNumberFormat="1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6" xfId="0" applyNumberFormat="1" applyFont="1" applyBorder="1"/>
    <xf numFmtId="2" fontId="1" fillId="0" borderId="14" xfId="0" applyNumberFormat="1" applyFont="1" applyBorder="1"/>
    <xf numFmtId="0" fontId="1" fillId="0" borderId="9" xfId="0" applyFont="1" applyBorder="1"/>
    <xf numFmtId="1" fontId="1" fillId="0" borderId="6" xfId="0" applyNumberFormat="1" applyFont="1" applyBorder="1"/>
    <xf numFmtId="0" fontId="2" fillId="0" borderId="5" xfId="0" applyFont="1" applyBorder="1"/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0" fontId="2" fillId="5" borderId="0" xfId="0" applyFont="1" applyFill="1"/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0" xfId="0" applyFont="1" applyFill="1"/>
    <xf numFmtId="164" fontId="2" fillId="0" borderId="8" xfId="0" applyNumberFormat="1" applyFont="1" applyFill="1" applyBorder="1"/>
    <xf numFmtId="0" fontId="2" fillId="0" borderId="9" xfId="0" applyFont="1" applyFill="1" applyBorder="1"/>
    <xf numFmtId="0" fontId="2" fillId="0" borderId="1" xfId="0" applyFont="1" applyFill="1" applyBorder="1"/>
    <xf numFmtId="0" fontId="2" fillId="3" borderId="12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1" fillId="3" borderId="4" xfId="0" applyFont="1" applyFill="1" applyBorder="1"/>
    <xf numFmtId="2" fontId="2" fillId="4" borderId="6" xfId="0" applyNumberFormat="1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0" fontId="2" fillId="3" borderId="7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1" fontId="1" fillId="4" borderId="1" xfId="0" applyNumberFormat="1" applyFont="1" applyFill="1" applyBorder="1"/>
    <xf numFmtId="0" fontId="1" fillId="0" borderId="0" xfId="0" applyFont="1" applyFill="1" applyBorder="1"/>
    <xf numFmtId="0" fontId="1" fillId="6" borderId="15" xfId="0" applyFont="1" applyFill="1" applyBorder="1"/>
    <xf numFmtId="0" fontId="1" fillId="6" borderId="16" xfId="0" applyFont="1" applyFill="1" applyBorder="1"/>
    <xf numFmtId="0" fontId="1" fillId="6" borderId="18" xfId="0" applyFont="1" applyFill="1" applyBorder="1"/>
    <xf numFmtId="0" fontId="1" fillId="6" borderId="0" xfId="0" applyFont="1" applyFill="1" applyBorder="1"/>
    <xf numFmtId="0" fontId="1" fillId="6" borderId="20" xfId="0" applyFont="1" applyFill="1" applyBorder="1"/>
    <xf numFmtId="0" fontId="1" fillId="6" borderId="21" xfId="0" applyFont="1" applyFill="1" applyBorder="1"/>
    <xf numFmtId="0" fontId="2" fillId="6" borderId="17" xfId="0" applyFont="1" applyFill="1" applyBorder="1"/>
    <xf numFmtId="0" fontId="2" fillId="6" borderId="19" xfId="0" applyFont="1" applyFill="1" applyBorder="1"/>
    <xf numFmtId="9" fontId="2" fillId="6" borderId="19" xfId="0" applyNumberFormat="1" applyFont="1" applyFill="1" applyBorder="1"/>
    <xf numFmtId="0" fontId="2" fillId="6" borderId="22" xfId="0" applyFont="1" applyFill="1" applyBorder="1" applyAlignment="1">
      <alignment horizontal="right"/>
    </xf>
    <xf numFmtId="0" fontId="1" fillId="6" borderId="13" xfId="0" applyFont="1" applyFill="1" applyBorder="1"/>
    <xf numFmtId="0" fontId="1" fillId="6" borderId="3" xfId="0" applyFont="1" applyFill="1" applyBorder="1"/>
    <xf numFmtId="0" fontId="1" fillId="6" borderId="10" xfId="0" applyFont="1" applyFill="1" applyBorder="1"/>
    <xf numFmtId="0" fontId="1" fillId="6" borderId="0" xfId="0" applyFont="1" applyFill="1"/>
    <xf numFmtId="0" fontId="1" fillId="6" borderId="12" xfId="0" applyFont="1" applyFill="1" applyBorder="1"/>
    <xf numFmtId="0" fontId="1" fillId="6" borderId="7" xfId="0" applyFont="1" applyFill="1" applyBorder="1"/>
    <xf numFmtId="9" fontId="2" fillId="6" borderId="4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" fontId="1" fillId="4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" fontId="1" fillId="4" borderId="8" xfId="0" applyNumberFormat="1" applyFont="1" applyFill="1" applyBorder="1"/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Valeur cumulée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Verindus!$M$7:$M$41</c:f>
              <c:strCache>
                <c:ptCount val="35"/>
                <c:pt idx="0">
                  <c:v>Acide borique</c:v>
                </c:pt>
                <c:pt idx="1">
                  <c:v>Alumine</c:v>
                </c:pt>
                <c:pt idx="2">
                  <c:v>Borax anhydre</c:v>
                </c:pt>
                <c:pt idx="3">
                  <c:v>Chlorure de potassium</c:v>
                </c:pt>
                <c:pt idx="4">
                  <c:v>Chlorure de sodium</c:v>
                </c:pt>
                <c:pt idx="5">
                  <c:v>Nitrate de soude B</c:v>
                </c:pt>
                <c:pt idx="6">
                  <c:v>Sable "B"</c:v>
                </c:pt>
                <c:pt idx="7">
                  <c:v>Carbonate de soude "B"</c:v>
                </c:pt>
                <c:pt idx="8">
                  <c:v>Rasorite</c:v>
                </c:pt>
                <c:pt idx="9">
                  <c:v>Silice</c:v>
                </c:pt>
                <c:pt idx="10">
                  <c:v>Anhydre arsénieux</c:v>
                </c:pt>
                <c:pt idx="11">
                  <c:v>Antimoniate de soude</c:v>
                </c:pt>
                <c:pt idx="12">
                  <c:v>Bicarbonate de potasse</c:v>
                </c:pt>
                <c:pt idx="13">
                  <c:v>Bioxyde de manganèse</c:v>
                </c:pt>
                <c:pt idx="14">
                  <c:v>Carbonate de baryle</c:v>
                </c:pt>
                <c:pt idx="15">
                  <c:v>Carbonate de lithium</c:v>
                </c:pt>
                <c:pt idx="16">
                  <c:v>Carbonate de potasse</c:v>
                </c:pt>
                <c:pt idx="17">
                  <c:v>Carbonate de soude</c:v>
                </c:pt>
                <c:pt idx="18">
                  <c:v>Carbonate de soude "S"</c:v>
                </c:pt>
                <c:pt idx="19">
                  <c:v>Dolomie</c:v>
                </c:pt>
                <c:pt idx="20">
                  <c:v>Feldspath</c:v>
                </c:pt>
                <c:pt idx="21">
                  <c:v>Fluosilicate de soude</c:v>
                </c:pt>
                <c:pt idx="22">
                  <c:v>Antimoine de soude "P"</c:v>
                </c:pt>
                <c:pt idx="23">
                  <c:v>Hydroxide de cerium</c:v>
                </c:pt>
                <c:pt idx="24">
                  <c:v>Lepidolite</c:v>
                </c:pt>
                <c:pt idx="25">
                  <c:v>Lithoryte</c:v>
                </c:pt>
                <c:pt idx="26">
                  <c:v>Nepheline</c:v>
                </c:pt>
                <c:pt idx="27">
                  <c:v>Nitrate de soude "C"</c:v>
                </c:pt>
                <c:pt idx="28">
                  <c:v>Oxyde de cobalt</c:v>
                </c:pt>
                <c:pt idx="29">
                  <c:v>Oxyde de nickel</c:v>
                </c:pt>
                <c:pt idx="30">
                  <c:v>Oxyde de titane</c:v>
                </c:pt>
                <c:pt idx="31">
                  <c:v>Petalite</c:v>
                </c:pt>
                <c:pt idx="32">
                  <c:v>Sable "C"</c:v>
                </c:pt>
                <c:pt idx="33">
                  <c:v>Spath fluor</c:v>
                </c:pt>
                <c:pt idx="34">
                  <c:v>Lepidolite "K"</c:v>
                </c:pt>
              </c:strCache>
            </c:strRef>
          </c:cat>
          <c:val>
            <c:numRef>
              <c:f>Verindus!$P$7:$P$41</c:f>
              <c:numCache>
                <c:formatCode>General</c:formatCode>
                <c:ptCount val="35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77-4E56-8538-DE61AA36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002640"/>
        <c:axId val="400538304"/>
      </c:lineChart>
      <c:catAx>
        <c:axId val="4010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0538304"/>
        <c:crosses val="autoZero"/>
        <c:auto val="1"/>
        <c:lblAlgn val="ctr"/>
        <c:lblOffset val="100"/>
        <c:noMultiLvlLbl val="0"/>
      </c:catAx>
      <c:valAx>
        <c:axId val="40053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100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5384615384615383E-2"/>
          <c:y val="5.6689467938341342E-2"/>
          <c:w val="0.90307692307692311"/>
          <c:h val="0.82313107446471634"/>
        </c:manualLayout>
      </c:layout>
      <c:areaChart>
        <c:grouping val="stacked"/>
        <c:varyColors val="0"/>
        <c:ser>
          <c:idx val="0"/>
          <c:order val="0"/>
          <c:tx>
            <c:strRef>
              <c:f>'Le sanitaire alsacien'!$H$3</c:f>
              <c:strCache>
                <c:ptCount val="1"/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'Le sanitaire alsacien'!$G$3:$G$31</c:f>
              <c:numCache>
                <c:formatCode>General</c:formatCode>
                <c:ptCount val="2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550</c:v>
                </c:pt>
                <c:pt idx="10">
                  <c:v>600</c:v>
                </c:pt>
                <c:pt idx="11">
                  <c:v>650</c:v>
                </c:pt>
                <c:pt idx="12">
                  <c:v>700</c:v>
                </c:pt>
                <c:pt idx="13">
                  <c:v>750</c:v>
                </c:pt>
                <c:pt idx="14">
                  <c:v>800</c:v>
                </c:pt>
                <c:pt idx="15">
                  <c:v>850</c:v>
                </c:pt>
                <c:pt idx="16">
                  <c:v>900</c:v>
                </c:pt>
                <c:pt idx="17">
                  <c:v>950</c:v>
                </c:pt>
                <c:pt idx="18">
                  <c:v>1000</c:v>
                </c:pt>
                <c:pt idx="19">
                  <c:v>1050</c:v>
                </c:pt>
                <c:pt idx="20">
                  <c:v>1100</c:v>
                </c:pt>
                <c:pt idx="21">
                  <c:v>1150</c:v>
                </c:pt>
                <c:pt idx="22">
                  <c:v>1200</c:v>
                </c:pt>
                <c:pt idx="23">
                  <c:v>1250</c:v>
                </c:pt>
                <c:pt idx="24">
                  <c:v>1300</c:v>
                </c:pt>
                <c:pt idx="25">
                  <c:v>1350</c:v>
                </c:pt>
                <c:pt idx="26">
                  <c:v>1400</c:v>
                </c:pt>
                <c:pt idx="27">
                  <c:v>1450</c:v>
                </c:pt>
                <c:pt idx="28">
                  <c:v>1500</c:v>
                </c:pt>
              </c:numCache>
            </c:numRef>
          </c:cat>
          <c:val>
            <c:numRef>
              <c:f>'Le sanitaire alsacien'!$H$4:$H$31</c:f>
              <c:numCache>
                <c:formatCode>0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0-6112-4342-9C25-5516DEFF7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339536"/>
        <c:axId val="1"/>
      </c:areaChart>
      <c:catAx>
        <c:axId val="61033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0339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42</xdr:row>
      <xdr:rowOff>157161</xdr:rowOff>
    </xdr:from>
    <xdr:to>
      <xdr:col>18</xdr:col>
      <xdr:colOff>66675</xdr:colOff>
      <xdr:row>76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1880A86-105D-420B-ACA3-E393C7212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21</xdr:col>
      <xdr:colOff>95250</xdr:colOff>
      <xdr:row>28</xdr:row>
      <xdr:rowOff>142875</xdr:rowOff>
    </xdr:to>
    <xdr:graphicFrame macro="">
      <xdr:nvGraphicFramePr>
        <xdr:cNvPr id="10" name="Graphique 1">
          <a:extLst>
            <a:ext uri="{FF2B5EF4-FFF2-40B4-BE49-F238E27FC236}">
              <a16:creationId xmlns:a16="http://schemas.microsoft.com/office/drawing/2014/main" id="{39D35A9E-6DA0-493D-B881-687798241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nitaire%20Alsacien%20Corrig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IT(1)"/>
    </sheetNames>
    <sheetDataSet>
      <sheetData sheetId="0">
        <row r="3">
          <cell r="G3">
            <v>100</v>
          </cell>
          <cell r="H3">
            <v>4000</v>
          </cell>
        </row>
        <row r="4">
          <cell r="G4">
            <v>150</v>
          </cell>
          <cell r="H4">
            <v>2875</v>
          </cell>
        </row>
        <row r="5">
          <cell r="G5">
            <v>200</v>
          </cell>
          <cell r="H5">
            <v>2375</v>
          </cell>
        </row>
        <row r="6">
          <cell r="G6">
            <v>250</v>
          </cell>
          <cell r="H6">
            <v>2125</v>
          </cell>
        </row>
        <row r="7">
          <cell r="G7">
            <v>300</v>
          </cell>
          <cell r="H7">
            <v>2000</v>
          </cell>
        </row>
        <row r="8">
          <cell r="G8">
            <v>350</v>
          </cell>
          <cell r="H8">
            <v>1946.4285714285716</v>
          </cell>
        </row>
        <row r="9">
          <cell r="G9">
            <v>400</v>
          </cell>
          <cell r="H9">
            <v>1937.5</v>
          </cell>
        </row>
        <row r="10">
          <cell r="G10">
            <v>450</v>
          </cell>
          <cell r="H10">
            <v>1958.3333333333333</v>
          </cell>
        </row>
        <row r="11">
          <cell r="G11">
            <v>500</v>
          </cell>
          <cell r="H11">
            <v>2000</v>
          </cell>
        </row>
        <row r="12">
          <cell r="G12">
            <v>550</v>
          </cell>
          <cell r="H12">
            <v>2056.818181818182</v>
          </cell>
        </row>
        <row r="13">
          <cell r="G13">
            <v>600</v>
          </cell>
          <cell r="H13">
            <v>2125</v>
          </cell>
        </row>
        <row r="14">
          <cell r="G14">
            <v>650</v>
          </cell>
          <cell r="H14">
            <v>2201.9230769230771</v>
          </cell>
        </row>
        <row r="15">
          <cell r="G15">
            <v>700</v>
          </cell>
          <cell r="H15">
            <v>2285.7142857142858</v>
          </cell>
        </row>
        <row r="16">
          <cell r="G16">
            <v>750</v>
          </cell>
          <cell r="H16">
            <v>2375</v>
          </cell>
        </row>
        <row r="17">
          <cell r="G17">
            <v>800</v>
          </cell>
          <cell r="H17">
            <v>2468.75</v>
          </cell>
        </row>
        <row r="18">
          <cell r="G18">
            <v>850</v>
          </cell>
          <cell r="H18">
            <v>2566.1764705882351</v>
          </cell>
        </row>
        <row r="19">
          <cell r="G19">
            <v>900</v>
          </cell>
          <cell r="H19">
            <v>2666.6666666666665</v>
          </cell>
        </row>
        <row r="20">
          <cell r="G20">
            <v>950</v>
          </cell>
          <cell r="H20">
            <v>2769.7368421052633</v>
          </cell>
        </row>
        <row r="21">
          <cell r="G21">
            <v>1000</v>
          </cell>
          <cell r="H21">
            <v>2875</v>
          </cell>
        </row>
        <row r="22">
          <cell r="G22">
            <v>1050</v>
          </cell>
          <cell r="H22">
            <v>2982.1428571428573</v>
          </cell>
        </row>
        <row r="23">
          <cell r="G23">
            <v>1100</v>
          </cell>
          <cell r="H23">
            <v>3090.909090909091</v>
          </cell>
        </row>
        <row r="24">
          <cell r="G24">
            <v>1150</v>
          </cell>
          <cell r="H24">
            <v>3201.086956521739</v>
          </cell>
        </row>
        <row r="25">
          <cell r="G25">
            <v>1200</v>
          </cell>
          <cell r="H25">
            <v>3312.5</v>
          </cell>
        </row>
        <row r="26">
          <cell r="G26">
            <v>1250</v>
          </cell>
          <cell r="H26">
            <v>3425</v>
          </cell>
        </row>
        <row r="27">
          <cell r="G27">
            <v>1300</v>
          </cell>
          <cell r="H27">
            <v>3538.4615384615386</v>
          </cell>
        </row>
        <row r="28">
          <cell r="G28">
            <v>1350</v>
          </cell>
          <cell r="H28">
            <v>3652.7777777777778</v>
          </cell>
        </row>
        <row r="29">
          <cell r="G29">
            <v>1400</v>
          </cell>
          <cell r="H29">
            <v>3767.8571428571431</v>
          </cell>
        </row>
        <row r="30">
          <cell r="G30">
            <v>1450</v>
          </cell>
          <cell r="H30">
            <v>3883.6206896551726</v>
          </cell>
        </row>
        <row r="31">
          <cell r="G31">
            <v>1500</v>
          </cell>
          <cell r="H31">
            <v>4000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8259-766C-4A9F-AC97-3936BEBABADB}">
  <dimension ref="A1:R45"/>
  <sheetViews>
    <sheetView tabSelected="1" topLeftCell="A37" workbookViewId="0">
      <selection activeCell="Q20" sqref="Q20"/>
    </sheetView>
  </sheetViews>
  <sheetFormatPr baseColWidth="10" defaultColWidth="9.140625" defaultRowHeight="12.75" x14ac:dyDescent="0.2"/>
  <cols>
    <col min="1" max="1" width="5.140625" style="2" customWidth="1"/>
    <col min="2" max="2" width="24.85546875" style="2" customWidth="1"/>
    <col min="3" max="3" width="13.85546875" style="2" customWidth="1"/>
    <col min="4" max="7" width="11" style="2" customWidth="1"/>
    <col min="8" max="8" width="14" style="2" customWidth="1"/>
    <col min="9" max="9" width="13.28515625" style="2" customWidth="1"/>
    <col min="10" max="10" width="5.140625" style="2" customWidth="1"/>
    <col min="11" max="11" width="4.7109375" style="61" customWidth="1"/>
    <col min="12" max="12" width="5" style="61" customWidth="1"/>
    <col min="13" max="13" width="25.28515625" style="61" customWidth="1"/>
    <col min="14" max="14" width="9.140625" style="61"/>
    <col min="15" max="15" width="11.5703125" style="61" customWidth="1"/>
    <col min="16" max="16" width="15.42578125" style="61" customWidth="1"/>
    <col min="17" max="17" width="14.140625" style="61" customWidth="1"/>
    <col min="18" max="18" width="9.140625" style="61"/>
    <col min="19" max="16384" width="9.140625" style="2"/>
  </cols>
  <sheetData>
    <row r="1" spans="1:18" x14ac:dyDescent="0.2">
      <c r="A1" s="19" t="s">
        <v>0</v>
      </c>
      <c r="B1" s="1"/>
      <c r="C1" s="58" t="s">
        <v>96</v>
      </c>
      <c r="D1" s="59" t="s">
        <v>100</v>
      </c>
      <c r="E1" s="60" t="s">
        <v>97</v>
      </c>
      <c r="F1" s="61"/>
      <c r="H1" s="61"/>
      <c r="I1" s="61"/>
      <c r="J1" s="61"/>
      <c r="P1" s="2"/>
      <c r="Q1" s="2"/>
      <c r="R1" s="2"/>
    </row>
    <row r="2" spans="1:18" x14ac:dyDescent="0.2">
      <c r="C2" s="61"/>
      <c r="D2" s="59" t="s">
        <v>101</v>
      </c>
      <c r="E2" s="60" t="s">
        <v>98</v>
      </c>
      <c r="F2" s="61"/>
      <c r="H2" s="61"/>
      <c r="I2" s="61"/>
      <c r="J2" s="61"/>
      <c r="P2" s="2"/>
      <c r="Q2" s="2"/>
      <c r="R2" s="2"/>
    </row>
    <row r="3" spans="1:18" x14ac:dyDescent="0.2">
      <c r="C3" s="61"/>
      <c r="D3" s="59" t="s">
        <v>102</v>
      </c>
      <c r="E3" s="60" t="s">
        <v>99</v>
      </c>
      <c r="F3" s="61"/>
      <c r="H3" s="61"/>
      <c r="I3" s="61"/>
      <c r="J3" s="61"/>
      <c r="P3" s="2"/>
      <c r="Q3" s="2"/>
      <c r="R3" s="2"/>
    </row>
    <row r="4" spans="1:18" x14ac:dyDescent="0.2">
      <c r="A4" s="3"/>
      <c r="B4" s="4"/>
      <c r="C4" s="5"/>
    </row>
    <row r="5" spans="1:18" x14ac:dyDescent="0.2">
      <c r="A5" s="6" t="s">
        <v>1</v>
      </c>
      <c r="B5" s="7" t="s">
        <v>2</v>
      </c>
      <c r="C5" s="44" t="s">
        <v>3</v>
      </c>
      <c r="D5" s="62"/>
      <c r="E5" s="8" t="s">
        <v>4</v>
      </c>
      <c r="F5" s="8" t="s">
        <v>4</v>
      </c>
      <c r="G5" s="8" t="s">
        <v>4</v>
      </c>
      <c r="H5" s="8" t="s">
        <v>103</v>
      </c>
      <c r="I5" s="53"/>
      <c r="L5" s="6" t="s">
        <v>1</v>
      </c>
      <c r="M5" s="7" t="s">
        <v>2</v>
      </c>
      <c r="N5" s="44" t="s">
        <v>3</v>
      </c>
      <c r="O5" s="62"/>
      <c r="P5" s="8" t="s">
        <v>79</v>
      </c>
      <c r="Q5" s="8" t="s">
        <v>103</v>
      </c>
      <c r="R5" s="53"/>
    </row>
    <row r="6" spans="1:18" x14ac:dyDescent="0.2">
      <c r="A6" s="9"/>
      <c r="B6" s="10"/>
      <c r="C6" s="11" t="s">
        <v>5</v>
      </c>
      <c r="D6" s="11" t="s">
        <v>6</v>
      </c>
      <c r="E6" s="9" t="s">
        <v>100</v>
      </c>
      <c r="F6" s="9" t="s">
        <v>101</v>
      </c>
      <c r="G6" s="9" t="s">
        <v>102</v>
      </c>
      <c r="H6" s="51" t="s">
        <v>104</v>
      </c>
      <c r="I6" s="52" t="s">
        <v>4</v>
      </c>
      <c r="J6" s="4"/>
      <c r="L6" s="9"/>
      <c r="M6" s="10"/>
      <c r="N6" s="11" t="s">
        <v>5</v>
      </c>
      <c r="O6" s="11" t="s">
        <v>6</v>
      </c>
      <c r="P6" s="57" t="s">
        <v>105</v>
      </c>
      <c r="Q6" s="51" t="s">
        <v>104</v>
      </c>
      <c r="R6" s="52" t="s">
        <v>4</v>
      </c>
    </row>
    <row r="7" spans="1:18" x14ac:dyDescent="0.2">
      <c r="A7" s="46">
        <v>1</v>
      </c>
      <c r="B7" s="47" t="s">
        <v>7</v>
      </c>
      <c r="C7" s="48">
        <v>40</v>
      </c>
      <c r="D7" s="49">
        <v>57500</v>
      </c>
      <c r="E7" s="50"/>
      <c r="F7" s="50"/>
      <c r="G7" s="50"/>
      <c r="H7" s="55"/>
      <c r="I7" s="56"/>
      <c r="L7" s="46">
        <v>1</v>
      </c>
      <c r="M7" s="47" t="s">
        <v>7</v>
      </c>
      <c r="N7" s="48">
        <v>40</v>
      </c>
      <c r="O7" s="49">
        <v>57500</v>
      </c>
      <c r="P7" s="63"/>
      <c r="Q7" s="63"/>
      <c r="R7" s="63"/>
    </row>
    <row r="8" spans="1:18" x14ac:dyDescent="0.2">
      <c r="A8" s="46">
        <v>2</v>
      </c>
      <c r="B8" s="47" t="s">
        <v>8</v>
      </c>
      <c r="C8" s="48">
        <v>23</v>
      </c>
      <c r="D8" s="49">
        <v>25600</v>
      </c>
      <c r="E8" s="50"/>
      <c r="F8" s="50"/>
      <c r="G8" s="50"/>
      <c r="H8" s="55"/>
      <c r="I8" s="56"/>
      <c r="L8" s="46">
        <v>2</v>
      </c>
      <c r="M8" s="47" t="s">
        <v>8</v>
      </c>
      <c r="N8" s="48">
        <v>23</v>
      </c>
      <c r="O8" s="49">
        <v>25600</v>
      </c>
      <c r="P8" s="63"/>
      <c r="Q8" s="63"/>
      <c r="R8" s="63"/>
    </row>
    <row r="9" spans="1:18" x14ac:dyDescent="0.2">
      <c r="A9" s="46">
        <v>3</v>
      </c>
      <c r="B9" s="47" t="s">
        <v>9</v>
      </c>
      <c r="C9" s="48">
        <v>30.9</v>
      </c>
      <c r="D9" s="49">
        <v>8780</v>
      </c>
      <c r="E9" s="50"/>
      <c r="F9" s="50"/>
      <c r="G9" s="50"/>
      <c r="H9" s="55"/>
      <c r="I9" s="56"/>
      <c r="L9" s="46">
        <v>3</v>
      </c>
      <c r="M9" s="47" t="s">
        <v>9</v>
      </c>
      <c r="N9" s="48">
        <v>30.9</v>
      </c>
      <c r="O9" s="49">
        <v>8780</v>
      </c>
      <c r="P9" s="63"/>
      <c r="Q9" s="63"/>
      <c r="R9" s="63"/>
    </row>
    <row r="10" spans="1:18" x14ac:dyDescent="0.2">
      <c r="A10" s="46">
        <v>4</v>
      </c>
      <c r="B10" s="47" t="s">
        <v>10</v>
      </c>
      <c r="C10" s="48">
        <v>20.7</v>
      </c>
      <c r="D10" s="49">
        <v>13650</v>
      </c>
      <c r="E10" s="50"/>
      <c r="F10" s="50"/>
      <c r="G10" s="50"/>
      <c r="H10" s="55"/>
      <c r="I10" s="56"/>
      <c r="L10" s="46">
        <v>4</v>
      </c>
      <c r="M10" s="47" t="s">
        <v>10</v>
      </c>
      <c r="N10" s="48">
        <v>20.7</v>
      </c>
      <c r="O10" s="49">
        <v>13650</v>
      </c>
      <c r="P10" s="63"/>
      <c r="Q10" s="63"/>
      <c r="R10" s="63"/>
    </row>
    <row r="11" spans="1:18" x14ac:dyDescent="0.2">
      <c r="A11" s="46">
        <v>5</v>
      </c>
      <c r="B11" s="47" t="s">
        <v>11</v>
      </c>
      <c r="C11" s="48">
        <v>3.7</v>
      </c>
      <c r="D11" s="49">
        <v>3600</v>
      </c>
      <c r="E11" s="50"/>
      <c r="F11" s="50"/>
      <c r="G11" s="50"/>
      <c r="H11" s="55"/>
      <c r="I11" s="56"/>
      <c r="L11" s="46">
        <v>5</v>
      </c>
      <c r="M11" s="47" t="s">
        <v>11</v>
      </c>
      <c r="N11" s="48">
        <v>3.7</v>
      </c>
      <c r="O11" s="49">
        <v>3600</v>
      </c>
      <c r="P11" s="63"/>
      <c r="Q11" s="63"/>
      <c r="R11" s="63"/>
    </row>
    <row r="12" spans="1:18" x14ac:dyDescent="0.2">
      <c r="A12" s="46">
        <v>6</v>
      </c>
      <c r="B12" s="47" t="s">
        <v>12</v>
      </c>
      <c r="C12" s="48">
        <v>1</v>
      </c>
      <c r="D12" s="49">
        <v>600</v>
      </c>
      <c r="E12" s="50"/>
      <c r="F12" s="50"/>
      <c r="G12" s="50"/>
      <c r="H12" s="55"/>
      <c r="I12" s="56"/>
      <c r="L12" s="46">
        <v>6</v>
      </c>
      <c r="M12" s="47" t="s">
        <v>12</v>
      </c>
      <c r="N12" s="48">
        <v>1</v>
      </c>
      <c r="O12" s="49">
        <v>600</v>
      </c>
      <c r="P12" s="63"/>
      <c r="Q12" s="63"/>
      <c r="R12" s="63"/>
    </row>
    <row r="13" spans="1:18" x14ac:dyDescent="0.2">
      <c r="A13" s="46">
        <v>7</v>
      </c>
      <c r="B13" s="47" t="s">
        <v>13</v>
      </c>
      <c r="C13" s="48">
        <v>870.5</v>
      </c>
      <c r="D13" s="49">
        <v>27530</v>
      </c>
      <c r="E13" s="50"/>
      <c r="F13" s="50"/>
      <c r="G13" s="50"/>
      <c r="H13" s="55"/>
      <c r="I13" s="56"/>
      <c r="L13" s="46">
        <v>7</v>
      </c>
      <c r="M13" s="47" t="s">
        <v>13</v>
      </c>
      <c r="N13" s="48">
        <v>870.5</v>
      </c>
      <c r="O13" s="49">
        <v>27530</v>
      </c>
      <c r="P13" s="63"/>
      <c r="Q13" s="63"/>
      <c r="R13" s="63"/>
    </row>
    <row r="14" spans="1:18" x14ac:dyDescent="0.2">
      <c r="A14" s="46">
        <v>8</v>
      </c>
      <c r="B14" s="47" t="s">
        <v>14</v>
      </c>
      <c r="C14" s="48">
        <v>3</v>
      </c>
      <c r="D14" s="49">
        <v>200</v>
      </c>
      <c r="E14" s="50"/>
      <c r="F14" s="50"/>
      <c r="G14" s="50"/>
      <c r="H14" s="55"/>
      <c r="I14" s="56"/>
      <c r="L14" s="46">
        <v>8</v>
      </c>
      <c r="M14" s="47" t="s">
        <v>14</v>
      </c>
      <c r="N14" s="48">
        <v>3</v>
      </c>
      <c r="O14" s="49">
        <v>200</v>
      </c>
      <c r="P14" s="63"/>
      <c r="Q14" s="63"/>
      <c r="R14" s="63"/>
    </row>
    <row r="15" spans="1:18" x14ac:dyDescent="0.2">
      <c r="A15" s="46">
        <v>9</v>
      </c>
      <c r="B15" s="47" t="s">
        <v>15</v>
      </c>
      <c r="C15" s="48">
        <v>56.2</v>
      </c>
      <c r="D15" s="49">
        <v>56440</v>
      </c>
      <c r="E15" s="50"/>
      <c r="F15" s="50"/>
      <c r="G15" s="50"/>
      <c r="H15" s="55"/>
      <c r="I15" s="56"/>
      <c r="L15" s="46">
        <v>9</v>
      </c>
      <c r="M15" s="47" t="s">
        <v>15</v>
      </c>
      <c r="N15" s="48">
        <v>56.2</v>
      </c>
      <c r="O15" s="49">
        <v>56440</v>
      </c>
      <c r="P15" s="63"/>
      <c r="Q15" s="63"/>
      <c r="R15" s="63"/>
    </row>
    <row r="16" spans="1:18" x14ac:dyDescent="0.2">
      <c r="A16" s="46">
        <v>10</v>
      </c>
      <c r="B16" s="47" t="s">
        <v>16</v>
      </c>
      <c r="C16" s="48">
        <v>63.5</v>
      </c>
      <c r="D16" s="49">
        <v>12700</v>
      </c>
      <c r="E16" s="50"/>
      <c r="F16" s="50"/>
      <c r="G16" s="50"/>
      <c r="H16" s="55"/>
      <c r="I16" s="56"/>
      <c r="L16" s="46">
        <v>10</v>
      </c>
      <c r="M16" s="47" t="s">
        <v>16</v>
      </c>
      <c r="N16" s="48">
        <v>63.5</v>
      </c>
      <c r="O16" s="49">
        <v>12700</v>
      </c>
      <c r="P16" s="63"/>
      <c r="Q16" s="63"/>
      <c r="R16" s="63"/>
    </row>
    <row r="17" spans="1:18" x14ac:dyDescent="0.2">
      <c r="A17" s="46">
        <v>11</v>
      </c>
      <c r="B17" s="47" t="s">
        <v>17</v>
      </c>
      <c r="C17" s="48">
        <v>19.5</v>
      </c>
      <c r="D17" s="49">
        <v>40000</v>
      </c>
      <c r="E17" s="50"/>
      <c r="F17" s="50"/>
      <c r="G17" s="50"/>
      <c r="H17" s="55"/>
      <c r="I17" s="56"/>
      <c r="L17" s="46">
        <v>11</v>
      </c>
      <c r="M17" s="47" t="s">
        <v>17</v>
      </c>
      <c r="N17" s="48">
        <v>19.5</v>
      </c>
      <c r="O17" s="49">
        <v>40000</v>
      </c>
      <c r="P17" s="63"/>
      <c r="Q17" s="63"/>
      <c r="R17" s="63"/>
    </row>
    <row r="18" spans="1:18" x14ac:dyDescent="0.2">
      <c r="A18" s="46">
        <v>12</v>
      </c>
      <c r="B18" s="47" t="s">
        <v>18</v>
      </c>
      <c r="C18" s="48">
        <v>6.3</v>
      </c>
      <c r="D18" s="49">
        <v>80800</v>
      </c>
      <c r="E18" s="50"/>
      <c r="F18" s="50"/>
      <c r="G18" s="50"/>
      <c r="H18" s="55"/>
      <c r="I18" s="56"/>
      <c r="L18" s="46">
        <v>12</v>
      </c>
      <c r="M18" s="47" t="s">
        <v>18</v>
      </c>
      <c r="N18" s="48">
        <v>6.3</v>
      </c>
      <c r="O18" s="49">
        <v>80800</v>
      </c>
      <c r="P18" s="63"/>
      <c r="Q18" s="63"/>
      <c r="R18" s="63"/>
    </row>
    <row r="19" spans="1:18" x14ac:dyDescent="0.2">
      <c r="A19" s="46">
        <v>13</v>
      </c>
      <c r="B19" s="47" t="s">
        <v>19</v>
      </c>
      <c r="C19" s="48">
        <v>14.9</v>
      </c>
      <c r="D19" s="49">
        <v>14220</v>
      </c>
      <c r="E19" s="50"/>
      <c r="F19" s="50"/>
      <c r="G19" s="50"/>
      <c r="H19" s="55"/>
      <c r="I19" s="56"/>
      <c r="L19" s="46">
        <v>13</v>
      </c>
      <c r="M19" s="47" t="s">
        <v>19</v>
      </c>
      <c r="N19" s="48">
        <v>14.9</v>
      </c>
      <c r="O19" s="49">
        <v>14220</v>
      </c>
      <c r="P19" s="63"/>
      <c r="Q19" s="63"/>
      <c r="R19" s="63"/>
    </row>
    <row r="20" spans="1:18" x14ac:dyDescent="0.2">
      <c r="A20" s="46">
        <v>14</v>
      </c>
      <c r="B20" s="47" t="s">
        <v>20</v>
      </c>
      <c r="C20" s="48">
        <v>5.3</v>
      </c>
      <c r="D20" s="49">
        <v>10980</v>
      </c>
      <c r="E20" s="50"/>
      <c r="F20" s="50"/>
      <c r="G20" s="50"/>
      <c r="H20" s="55"/>
      <c r="I20" s="56"/>
      <c r="L20" s="46">
        <v>14</v>
      </c>
      <c r="M20" s="47" t="s">
        <v>20</v>
      </c>
      <c r="N20" s="48">
        <v>5.3</v>
      </c>
      <c r="O20" s="49">
        <v>10980</v>
      </c>
      <c r="P20" s="63"/>
      <c r="Q20" s="63"/>
      <c r="R20" s="63"/>
    </row>
    <row r="21" spans="1:18" x14ac:dyDescent="0.2">
      <c r="A21" s="46">
        <v>15</v>
      </c>
      <c r="B21" s="47" t="s">
        <v>21</v>
      </c>
      <c r="C21" s="48">
        <v>279</v>
      </c>
      <c r="D21" s="49">
        <v>437960</v>
      </c>
      <c r="E21" s="50"/>
      <c r="F21" s="50"/>
      <c r="G21" s="50"/>
      <c r="H21" s="55"/>
      <c r="I21" s="56"/>
      <c r="L21" s="46">
        <v>15</v>
      </c>
      <c r="M21" s="47" t="s">
        <v>21</v>
      </c>
      <c r="N21" s="48">
        <v>279</v>
      </c>
      <c r="O21" s="49">
        <v>437960</v>
      </c>
      <c r="P21" s="63"/>
      <c r="Q21" s="63"/>
      <c r="R21" s="63"/>
    </row>
    <row r="22" spans="1:18" x14ac:dyDescent="0.2">
      <c r="A22" s="46">
        <v>16</v>
      </c>
      <c r="B22" s="47" t="s">
        <v>22</v>
      </c>
      <c r="C22" s="48">
        <v>2</v>
      </c>
      <c r="D22" s="49">
        <v>1400</v>
      </c>
      <c r="E22" s="50"/>
      <c r="F22" s="50"/>
      <c r="G22" s="50"/>
      <c r="H22" s="55"/>
      <c r="I22" s="56"/>
      <c r="L22" s="46">
        <v>16</v>
      </c>
      <c r="M22" s="47" t="s">
        <v>22</v>
      </c>
      <c r="N22" s="48">
        <v>2</v>
      </c>
      <c r="O22" s="49">
        <v>1400</v>
      </c>
      <c r="P22" s="63"/>
      <c r="Q22" s="63"/>
      <c r="R22" s="63"/>
    </row>
    <row r="23" spans="1:18" x14ac:dyDescent="0.2">
      <c r="A23" s="46">
        <v>17</v>
      </c>
      <c r="B23" s="47" t="s">
        <v>23</v>
      </c>
      <c r="C23" s="48">
        <v>109.4</v>
      </c>
      <c r="D23" s="49">
        <v>187940</v>
      </c>
      <c r="E23" s="50"/>
      <c r="F23" s="50"/>
      <c r="G23" s="50"/>
      <c r="H23" s="55"/>
      <c r="I23" s="56"/>
      <c r="L23" s="46">
        <v>17</v>
      </c>
      <c r="M23" s="47" t="s">
        <v>23</v>
      </c>
      <c r="N23" s="48">
        <v>109.4</v>
      </c>
      <c r="O23" s="49">
        <v>187940</v>
      </c>
      <c r="P23" s="63"/>
      <c r="Q23" s="63"/>
      <c r="R23" s="63"/>
    </row>
    <row r="24" spans="1:18" x14ac:dyDescent="0.2">
      <c r="A24" s="46">
        <v>18</v>
      </c>
      <c r="B24" s="47" t="s">
        <v>24</v>
      </c>
      <c r="C24" s="48">
        <v>75.599999999999994</v>
      </c>
      <c r="D24" s="49">
        <v>40360</v>
      </c>
      <c r="E24" s="50"/>
      <c r="F24" s="50"/>
      <c r="G24" s="50"/>
      <c r="H24" s="55"/>
      <c r="I24" s="56"/>
      <c r="L24" s="46">
        <v>18</v>
      </c>
      <c r="M24" s="47" t="s">
        <v>24</v>
      </c>
      <c r="N24" s="48">
        <v>75.599999999999994</v>
      </c>
      <c r="O24" s="49">
        <v>40360</v>
      </c>
      <c r="P24" s="63"/>
      <c r="Q24" s="63"/>
      <c r="R24" s="63"/>
    </row>
    <row r="25" spans="1:18" x14ac:dyDescent="0.2">
      <c r="A25" s="46">
        <v>19</v>
      </c>
      <c r="B25" s="47" t="s">
        <v>25</v>
      </c>
      <c r="C25" s="48">
        <v>14</v>
      </c>
      <c r="D25" s="49">
        <v>560</v>
      </c>
      <c r="E25" s="50"/>
      <c r="F25" s="50"/>
      <c r="G25" s="50"/>
      <c r="H25" s="55"/>
      <c r="I25" s="56"/>
      <c r="L25" s="46">
        <v>19</v>
      </c>
      <c r="M25" s="47" t="s">
        <v>25</v>
      </c>
      <c r="N25" s="48">
        <v>14</v>
      </c>
      <c r="O25" s="49">
        <v>560</v>
      </c>
      <c r="P25" s="63"/>
      <c r="Q25" s="63"/>
      <c r="R25" s="63"/>
    </row>
    <row r="26" spans="1:18" x14ac:dyDescent="0.2">
      <c r="A26" s="46">
        <v>20</v>
      </c>
      <c r="B26" s="47" t="s">
        <v>26</v>
      </c>
      <c r="C26" s="48">
        <v>68</v>
      </c>
      <c r="D26" s="49">
        <v>7030</v>
      </c>
      <c r="E26" s="50"/>
      <c r="F26" s="50"/>
      <c r="G26" s="50"/>
      <c r="H26" s="55"/>
      <c r="I26" s="56"/>
      <c r="L26" s="46">
        <v>20</v>
      </c>
      <c r="M26" s="47" t="s">
        <v>26</v>
      </c>
      <c r="N26" s="48">
        <v>68</v>
      </c>
      <c r="O26" s="49">
        <v>7030</v>
      </c>
      <c r="P26" s="63"/>
      <c r="Q26" s="63"/>
      <c r="R26" s="63"/>
    </row>
    <row r="27" spans="1:18" x14ac:dyDescent="0.2">
      <c r="A27" s="46">
        <v>21</v>
      </c>
      <c r="B27" s="47" t="s">
        <v>27</v>
      </c>
      <c r="C27" s="48">
        <v>3.5</v>
      </c>
      <c r="D27" s="49">
        <v>1790</v>
      </c>
      <c r="E27" s="50"/>
      <c r="F27" s="50"/>
      <c r="G27" s="50"/>
      <c r="H27" s="55"/>
      <c r="I27" s="56"/>
      <c r="L27" s="46">
        <v>21</v>
      </c>
      <c r="M27" s="47" t="s">
        <v>27</v>
      </c>
      <c r="N27" s="48">
        <v>3.5</v>
      </c>
      <c r="O27" s="49">
        <v>1790</v>
      </c>
      <c r="P27" s="63"/>
      <c r="Q27" s="63"/>
      <c r="R27" s="63"/>
    </row>
    <row r="28" spans="1:18" x14ac:dyDescent="0.2">
      <c r="A28" s="46">
        <v>22</v>
      </c>
      <c r="B28" s="47" t="s">
        <v>28</v>
      </c>
      <c r="C28" s="48">
        <v>18.7</v>
      </c>
      <c r="D28" s="49">
        <v>14590</v>
      </c>
      <c r="E28" s="50"/>
      <c r="F28" s="50"/>
      <c r="G28" s="50"/>
      <c r="H28" s="55"/>
      <c r="I28" s="56"/>
      <c r="L28" s="46">
        <v>22</v>
      </c>
      <c r="M28" s="47" t="s">
        <v>28</v>
      </c>
      <c r="N28" s="48">
        <v>18.7</v>
      </c>
      <c r="O28" s="49">
        <v>14590</v>
      </c>
      <c r="P28" s="63"/>
      <c r="Q28" s="63"/>
      <c r="R28" s="63"/>
    </row>
    <row r="29" spans="1:18" x14ac:dyDescent="0.2">
      <c r="A29" s="46">
        <v>23</v>
      </c>
      <c r="B29" s="47" t="s">
        <v>29</v>
      </c>
      <c r="C29" s="48">
        <v>0.14299999999999999</v>
      </c>
      <c r="D29" s="49">
        <v>1200</v>
      </c>
      <c r="E29" s="50"/>
      <c r="F29" s="50"/>
      <c r="G29" s="50"/>
      <c r="H29" s="55"/>
      <c r="I29" s="56"/>
      <c r="L29" s="46">
        <v>23</v>
      </c>
      <c r="M29" s="47" t="s">
        <v>29</v>
      </c>
      <c r="N29" s="48">
        <v>0.14299999999999999</v>
      </c>
      <c r="O29" s="49">
        <v>1200</v>
      </c>
      <c r="P29" s="63"/>
      <c r="Q29" s="63"/>
      <c r="R29" s="63"/>
    </row>
    <row r="30" spans="1:18" x14ac:dyDescent="0.2">
      <c r="A30" s="46">
        <v>24</v>
      </c>
      <c r="B30" s="47" t="s">
        <v>30</v>
      </c>
      <c r="C30" s="48">
        <v>3.5</v>
      </c>
      <c r="D30" s="49">
        <v>29320</v>
      </c>
      <c r="E30" s="50"/>
      <c r="F30" s="50"/>
      <c r="G30" s="50"/>
      <c r="H30" s="55"/>
      <c r="I30" s="56"/>
      <c r="L30" s="46">
        <v>24</v>
      </c>
      <c r="M30" s="47" t="s">
        <v>30</v>
      </c>
      <c r="N30" s="48">
        <v>3.5</v>
      </c>
      <c r="O30" s="49">
        <v>29320</v>
      </c>
      <c r="P30" s="63"/>
      <c r="Q30" s="63"/>
      <c r="R30" s="63"/>
    </row>
    <row r="31" spans="1:18" x14ac:dyDescent="0.2">
      <c r="A31" s="46">
        <v>25</v>
      </c>
      <c r="B31" s="47" t="s">
        <v>31</v>
      </c>
      <c r="C31" s="48">
        <v>240.7</v>
      </c>
      <c r="D31" s="49">
        <v>228800</v>
      </c>
      <c r="E31" s="50"/>
      <c r="F31" s="50"/>
      <c r="G31" s="50"/>
      <c r="H31" s="55"/>
      <c r="I31" s="56"/>
      <c r="L31" s="46">
        <v>25</v>
      </c>
      <c r="M31" s="47" t="s">
        <v>31</v>
      </c>
      <c r="N31" s="48">
        <v>240.7</v>
      </c>
      <c r="O31" s="49">
        <v>228800</v>
      </c>
      <c r="P31" s="63"/>
      <c r="Q31" s="63"/>
      <c r="R31" s="63"/>
    </row>
    <row r="32" spans="1:18" x14ac:dyDescent="0.2">
      <c r="A32" s="46">
        <v>26</v>
      </c>
      <c r="B32" s="47" t="s">
        <v>32</v>
      </c>
      <c r="C32" s="48">
        <v>15.3</v>
      </c>
      <c r="D32" s="49">
        <v>47660</v>
      </c>
      <c r="E32" s="50"/>
      <c r="F32" s="50"/>
      <c r="G32" s="50"/>
      <c r="H32" s="55"/>
      <c r="I32" s="56"/>
      <c r="L32" s="46">
        <v>26</v>
      </c>
      <c r="M32" s="47" t="s">
        <v>32</v>
      </c>
      <c r="N32" s="48">
        <v>15.3</v>
      </c>
      <c r="O32" s="49">
        <v>47660</v>
      </c>
      <c r="P32" s="63"/>
      <c r="Q32" s="63"/>
      <c r="R32" s="63"/>
    </row>
    <row r="33" spans="1:18" x14ac:dyDescent="0.2">
      <c r="A33" s="46">
        <v>27</v>
      </c>
      <c r="B33" s="47" t="s">
        <v>33</v>
      </c>
      <c r="C33" s="48">
        <v>46</v>
      </c>
      <c r="D33" s="49">
        <v>12300</v>
      </c>
      <c r="E33" s="50"/>
      <c r="F33" s="50"/>
      <c r="G33" s="50"/>
      <c r="H33" s="55"/>
      <c r="I33" s="56"/>
      <c r="L33" s="46">
        <v>27</v>
      </c>
      <c r="M33" s="47" t="s">
        <v>33</v>
      </c>
      <c r="N33" s="48">
        <v>46</v>
      </c>
      <c r="O33" s="49">
        <v>12300</v>
      </c>
      <c r="P33" s="63"/>
      <c r="Q33" s="63"/>
      <c r="R33" s="63"/>
    </row>
    <row r="34" spans="1:18" x14ac:dyDescent="0.2">
      <c r="A34" s="46">
        <v>28</v>
      </c>
      <c r="B34" s="47" t="s">
        <v>34</v>
      </c>
      <c r="C34" s="48">
        <v>58.448999999999998</v>
      </c>
      <c r="D34" s="49">
        <v>44780</v>
      </c>
      <c r="E34" s="50"/>
      <c r="F34" s="50"/>
      <c r="G34" s="50"/>
      <c r="H34" s="55"/>
      <c r="I34" s="56"/>
      <c r="L34" s="46">
        <v>28</v>
      </c>
      <c r="M34" s="47" t="s">
        <v>34</v>
      </c>
      <c r="N34" s="48">
        <v>58.448999999999998</v>
      </c>
      <c r="O34" s="49">
        <v>44780</v>
      </c>
      <c r="P34" s="63"/>
      <c r="Q34" s="63"/>
      <c r="R34" s="63"/>
    </row>
    <row r="35" spans="1:18" x14ac:dyDescent="0.2">
      <c r="A35" s="46">
        <v>29</v>
      </c>
      <c r="B35" s="47" t="s">
        <v>35</v>
      </c>
      <c r="C35" s="48">
        <v>0.23799999999999999</v>
      </c>
      <c r="D35" s="49">
        <v>11710</v>
      </c>
      <c r="E35" s="50"/>
      <c r="F35" s="50"/>
      <c r="G35" s="50"/>
      <c r="H35" s="55"/>
      <c r="I35" s="56"/>
      <c r="L35" s="46">
        <v>29</v>
      </c>
      <c r="M35" s="47" t="s">
        <v>35</v>
      </c>
      <c r="N35" s="48">
        <v>0.23799999999999999</v>
      </c>
      <c r="O35" s="49">
        <v>11710</v>
      </c>
      <c r="P35" s="63"/>
      <c r="Q35" s="63"/>
      <c r="R35" s="63"/>
    </row>
    <row r="36" spans="1:18" x14ac:dyDescent="0.2">
      <c r="A36" s="46">
        <v>30</v>
      </c>
      <c r="B36" s="47" t="s">
        <v>36</v>
      </c>
      <c r="C36" s="48">
        <v>1.3</v>
      </c>
      <c r="D36" s="49">
        <v>26940</v>
      </c>
      <c r="E36" s="50"/>
      <c r="F36" s="50"/>
      <c r="G36" s="50"/>
      <c r="H36" s="55"/>
      <c r="I36" s="56"/>
      <c r="L36" s="46">
        <v>30</v>
      </c>
      <c r="M36" s="47" t="s">
        <v>36</v>
      </c>
      <c r="N36" s="48">
        <v>1.3</v>
      </c>
      <c r="O36" s="49">
        <v>26940</v>
      </c>
      <c r="P36" s="63"/>
      <c r="Q36" s="63"/>
      <c r="R36" s="63"/>
    </row>
    <row r="37" spans="1:18" x14ac:dyDescent="0.2">
      <c r="A37" s="46">
        <v>31</v>
      </c>
      <c r="B37" s="47" t="s">
        <v>37</v>
      </c>
      <c r="C37" s="48">
        <v>18.521999999999998</v>
      </c>
      <c r="D37" s="49">
        <v>69670</v>
      </c>
      <c r="E37" s="50"/>
      <c r="F37" s="50"/>
      <c r="G37" s="50"/>
      <c r="H37" s="55"/>
      <c r="I37" s="56"/>
      <c r="L37" s="46">
        <v>31</v>
      </c>
      <c r="M37" s="47" t="s">
        <v>37</v>
      </c>
      <c r="N37" s="48">
        <v>18.521999999999998</v>
      </c>
      <c r="O37" s="49">
        <v>69670</v>
      </c>
      <c r="P37" s="63"/>
      <c r="Q37" s="63"/>
      <c r="R37" s="63"/>
    </row>
    <row r="38" spans="1:18" x14ac:dyDescent="0.2">
      <c r="A38" s="46">
        <v>32</v>
      </c>
      <c r="B38" s="47" t="s">
        <v>38</v>
      </c>
      <c r="C38" s="48">
        <v>22</v>
      </c>
      <c r="D38" s="49">
        <v>2400</v>
      </c>
      <c r="E38" s="50"/>
      <c r="F38" s="50"/>
      <c r="G38" s="50"/>
      <c r="H38" s="55"/>
      <c r="I38" s="56"/>
      <c r="L38" s="46">
        <v>32</v>
      </c>
      <c r="M38" s="47" t="s">
        <v>38</v>
      </c>
      <c r="N38" s="48">
        <v>22</v>
      </c>
      <c r="O38" s="49">
        <v>2400</v>
      </c>
      <c r="P38" s="63"/>
      <c r="Q38" s="63"/>
      <c r="R38" s="63"/>
    </row>
    <row r="39" spans="1:18" x14ac:dyDescent="0.2">
      <c r="A39" s="46">
        <v>33</v>
      </c>
      <c r="B39" s="47" t="s">
        <v>39</v>
      </c>
      <c r="C39" s="48">
        <v>320</v>
      </c>
      <c r="D39" s="49">
        <v>10020</v>
      </c>
      <c r="E39" s="50"/>
      <c r="F39" s="50"/>
      <c r="G39" s="50"/>
      <c r="H39" s="55"/>
      <c r="I39" s="56"/>
      <c r="L39" s="46">
        <v>33</v>
      </c>
      <c r="M39" s="47" t="s">
        <v>39</v>
      </c>
      <c r="N39" s="48">
        <v>320</v>
      </c>
      <c r="O39" s="49">
        <v>10020</v>
      </c>
      <c r="P39" s="63"/>
      <c r="Q39" s="63"/>
      <c r="R39" s="63"/>
    </row>
    <row r="40" spans="1:18" x14ac:dyDescent="0.2">
      <c r="A40" s="46">
        <v>34</v>
      </c>
      <c r="B40" s="47" t="s">
        <v>40</v>
      </c>
      <c r="C40" s="48">
        <v>67.17</v>
      </c>
      <c r="D40" s="49">
        <v>64250</v>
      </c>
      <c r="E40" s="50"/>
      <c r="F40" s="50"/>
      <c r="G40" s="50"/>
      <c r="H40" s="55"/>
      <c r="I40" s="56"/>
      <c r="L40" s="46">
        <v>34</v>
      </c>
      <c r="M40" s="47" t="s">
        <v>40</v>
      </c>
      <c r="N40" s="48">
        <v>67.17</v>
      </c>
      <c r="O40" s="49">
        <v>64250</v>
      </c>
      <c r="P40" s="63"/>
      <c r="Q40" s="63"/>
      <c r="R40" s="63"/>
    </row>
    <row r="41" spans="1:18" x14ac:dyDescent="0.2">
      <c r="A41" s="46">
        <v>35</v>
      </c>
      <c r="B41" s="47" t="s">
        <v>41</v>
      </c>
      <c r="C41" s="48">
        <v>255</v>
      </c>
      <c r="D41" s="49">
        <v>346260</v>
      </c>
      <c r="E41" s="50"/>
      <c r="F41" s="50"/>
      <c r="G41" s="50"/>
      <c r="H41" s="55"/>
      <c r="I41" s="56"/>
      <c r="L41" s="46">
        <v>35</v>
      </c>
      <c r="M41" s="47" t="s">
        <v>41</v>
      </c>
      <c r="N41" s="48">
        <v>255</v>
      </c>
      <c r="O41" s="49">
        <v>346260</v>
      </c>
      <c r="P41" s="63"/>
      <c r="Q41" s="63"/>
      <c r="R41" s="63"/>
    </row>
    <row r="42" spans="1:18" x14ac:dyDescent="0.2">
      <c r="A42" s="12"/>
      <c r="B42" s="13" t="s">
        <v>42</v>
      </c>
      <c r="C42" s="14">
        <f>SUM(C7:C41)</f>
        <v>2777.0219999999999</v>
      </c>
      <c r="D42" s="15">
        <f>SUM(D7:D41)</f>
        <v>1939540</v>
      </c>
      <c r="E42" s="45"/>
      <c r="F42" s="45"/>
      <c r="G42" s="45"/>
      <c r="H42" s="16"/>
      <c r="I42" s="54"/>
      <c r="L42" s="12"/>
      <c r="M42" s="13" t="s">
        <v>42</v>
      </c>
      <c r="N42" s="14">
        <f>SUM(N7:N41)</f>
        <v>2777.0219999999999</v>
      </c>
      <c r="O42" s="15">
        <f>SUM(O7:O41)</f>
        <v>1939540</v>
      </c>
      <c r="P42" s="64"/>
      <c r="Q42" s="64"/>
      <c r="R42" s="64"/>
    </row>
    <row r="43" spans="1:18" x14ac:dyDescent="0.2">
      <c r="H43" s="18"/>
      <c r="I43" s="18" t="s">
        <v>43</v>
      </c>
    </row>
    <row r="44" spans="1:18" x14ac:dyDescent="0.2">
      <c r="H44" s="17"/>
      <c r="I44" s="18"/>
    </row>
    <row r="45" spans="1:18" x14ac:dyDescent="0.2">
      <c r="H45" s="17" t="s">
        <v>44</v>
      </c>
      <c r="I45" s="43"/>
    </row>
  </sheetData>
  <sortState ref="L7:O41">
    <sortCondition ref="L7:L41"/>
  </sortState>
  <mergeCells count="2">
    <mergeCell ref="C5:D5"/>
    <mergeCell ref="N5:O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143B-6046-4100-B43B-00819703675A}">
  <dimension ref="A1:H31"/>
  <sheetViews>
    <sheetView workbookViewId="0">
      <selection activeCell="H9" sqref="H9"/>
    </sheetView>
  </sheetViews>
  <sheetFormatPr baseColWidth="10" defaultColWidth="9.140625" defaultRowHeight="12.75" x14ac:dyDescent="0.2"/>
  <cols>
    <col min="1" max="1" width="9.140625" style="2"/>
    <col min="2" max="2" width="13.42578125" style="2" customWidth="1"/>
    <col min="3" max="5" width="9.140625" style="2"/>
    <col min="6" max="6" width="14.28515625" style="2" customWidth="1"/>
    <col min="7" max="7" width="12.140625" style="2" customWidth="1"/>
    <col min="8" max="8" width="12.7109375" style="2" customWidth="1"/>
    <col min="9" max="257" width="9.140625" style="2"/>
    <col min="258" max="258" width="9.7109375" style="2" customWidth="1"/>
    <col min="259" max="261" width="9.140625" style="2"/>
    <col min="262" max="262" width="14.28515625" style="2" customWidth="1"/>
    <col min="263" max="263" width="12.140625" style="2" customWidth="1"/>
    <col min="264" max="264" width="12.7109375" style="2" customWidth="1"/>
    <col min="265" max="513" width="9.140625" style="2"/>
    <col min="514" max="514" width="9.7109375" style="2" customWidth="1"/>
    <col min="515" max="517" width="9.140625" style="2"/>
    <col min="518" max="518" width="14.28515625" style="2" customWidth="1"/>
    <col min="519" max="519" width="12.140625" style="2" customWidth="1"/>
    <col min="520" max="520" width="12.7109375" style="2" customWidth="1"/>
    <col min="521" max="769" width="9.140625" style="2"/>
    <col min="770" max="770" width="9.7109375" style="2" customWidth="1"/>
    <col min="771" max="773" width="9.140625" style="2"/>
    <col min="774" max="774" width="14.28515625" style="2" customWidth="1"/>
    <col min="775" max="775" width="12.140625" style="2" customWidth="1"/>
    <col min="776" max="776" width="12.7109375" style="2" customWidth="1"/>
    <col min="777" max="1025" width="9.140625" style="2"/>
    <col min="1026" max="1026" width="9.7109375" style="2" customWidth="1"/>
    <col min="1027" max="1029" width="9.140625" style="2"/>
    <col min="1030" max="1030" width="14.28515625" style="2" customWidth="1"/>
    <col min="1031" max="1031" width="12.140625" style="2" customWidth="1"/>
    <col min="1032" max="1032" width="12.7109375" style="2" customWidth="1"/>
    <col min="1033" max="1281" width="9.140625" style="2"/>
    <col min="1282" max="1282" width="9.7109375" style="2" customWidth="1"/>
    <col min="1283" max="1285" width="9.140625" style="2"/>
    <col min="1286" max="1286" width="14.28515625" style="2" customWidth="1"/>
    <col min="1287" max="1287" width="12.140625" style="2" customWidth="1"/>
    <col min="1288" max="1288" width="12.7109375" style="2" customWidth="1"/>
    <col min="1289" max="1537" width="9.140625" style="2"/>
    <col min="1538" max="1538" width="9.7109375" style="2" customWidth="1"/>
    <col min="1539" max="1541" width="9.140625" style="2"/>
    <col min="1542" max="1542" width="14.28515625" style="2" customWidth="1"/>
    <col min="1543" max="1543" width="12.140625" style="2" customWidth="1"/>
    <col min="1544" max="1544" width="12.7109375" style="2" customWidth="1"/>
    <col min="1545" max="1793" width="9.140625" style="2"/>
    <col min="1794" max="1794" width="9.7109375" style="2" customWidth="1"/>
    <col min="1795" max="1797" width="9.140625" style="2"/>
    <col min="1798" max="1798" width="14.28515625" style="2" customWidth="1"/>
    <col min="1799" max="1799" width="12.140625" style="2" customWidth="1"/>
    <col min="1800" max="1800" width="12.7109375" style="2" customWidth="1"/>
    <col min="1801" max="2049" width="9.140625" style="2"/>
    <col min="2050" max="2050" width="9.7109375" style="2" customWidth="1"/>
    <col min="2051" max="2053" width="9.140625" style="2"/>
    <col min="2054" max="2054" width="14.28515625" style="2" customWidth="1"/>
    <col min="2055" max="2055" width="12.140625" style="2" customWidth="1"/>
    <col min="2056" max="2056" width="12.7109375" style="2" customWidth="1"/>
    <col min="2057" max="2305" width="9.140625" style="2"/>
    <col min="2306" max="2306" width="9.7109375" style="2" customWidth="1"/>
    <col min="2307" max="2309" width="9.140625" style="2"/>
    <col min="2310" max="2310" width="14.28515625" style="2" customWidth="1"/>
    <col min="2311" max="2311" width="12.140625" style="2" customWidth="1"/>
    <col min="2312" max="2312" width="12.7109375" style="2" customWidth="1"/>
    <col min="2313" max="2561" width="9.140625" style="2"/>
    <col min="2562" max="2562" width="9.7109375" style="2" customWidth="1"/>
    <col min="2563" max="2565" width="9.140625" style="2"/>
    <col min="2566" max="2566" width="14.28515625" style="2" customWidth="1"/>
    <col min="2567" max="2567" width="12.140625" style="2" customWidth="1"/>
    <col min="2568" max="2568" width="12.7109375" style="2" customWidth="1"/>
    <col min="2569" max="2817" width="9.140625" style="2"/>
    <col min="2818" max="2818" width="9.7109375" style="2" customWidth="1"/>
    <col min="2819" max="2821" width="9.140625" style="2"/>
    <col min="2822" max="2822" width="14.28515625" style="2" customWidth="1"/>
    <col min="2823" max="2823" width="12.140625" style="2" customWidth="1"/>
    <col min="2824" max="2824" width="12.7109375" style="2" customWidth="1"/>
    <col min="2825" max="3073" width="9.140625" style="2"/>
    <col min="3074" max="3074" width="9.7109375" style="2" customWidth="1"/>
    <col min="3075" max="3077" width="9.140625" style="2"/>
    <col min="3078" max="3078" width="14.28515625" style="2" customWidth="1"/>
    <col min="3079" max="3079" width="12.140625" style="2" customWidth="1"/>
    <col min="3080" max="3080" width="12.7109375" style="2" customWidth="1"/>
    <col min="3081" max="3329" width="9.140625" style="2"/>
    <col min="3330" max="3330" width="9.7109375" style="2" customWidth="1"/>
    <col min="3331" max="3333" width="9.140625" style="2"/>
    <col min="3334" max="3334" width="14.28515625" style="2" customWidth="1"/>
    <col min="3335" max="3335" width="12.140625" style="2" customWidth="1"/>
    <col min="3336" max="3336" width="12.7109375" style="2" customWidth="1"/>
    <col min="3337" max="3585" width="9.140625" style="2"/>
    <col min="3586" max="3586" width="9.7109375" style="2" customWidth="1"/>
    <col min="3587" max="3589" width="9.140625" style="2"/>
    <col min="3590" max="3590" width="14.28515625" style="2" customWidth="1"/>
    <col min="3591" max="3591" width="12.140625" style="2" customWidth="1"/>
    <col min="3592" max="3592" width="12.7109375" style="2" customWidth="1"/>
    <col min="3593" max="3841" width="9.140625" style="2"/>
    <col min="3842" max="3842" width="9.7109375" style="2" customWidth="1"/>
    <col min="3843" max="3845" width="9.140625" style="2"/>
    <col min="3846" max="3846" width="14.28515625" style="2" customWidth="1"/>
    <col min="3847" max="3847" width="12.140625" style="2" customWidth="1"/>
    <col min="3848" max="3848" width="12.7109375" style="2" customWidth="1"/>
    <col min="3849" max="4097" width="9.140625" style="2"/>
    <col min="4098" max="4098" width="9.7109375" style="2" customWidth="1"/>
    <col min="4099" max="4101" width="9.140625" style="2"/>
    <col min="4102" max="4102" width="14.28515625" style="2" customWidth="1"/>
    <col min="4103" max="4103" width="12.140625" style="2" customWidth="1"/>
    <col min="4104" max="4104" width="12.7109375" style="2" customWidth="1"/>
    <col min="4105" max="4353" width="9.140625" style="2"/>
    <col min="4354" max="4354" width="9.7109375" style="2" customWidth="1"/>
    <col min="4355" max="4357" width="9.140625" style="2"/>
    <col min="4358" max="4358" width="14.28515625" style="2" customWidth="1"/>
    <col min="4359" max="4359" width="12.140625" style="2" customWidth="1"/>
    <col min="4360" max="4360" width="12.7109375" style="2" customWidth="1"/>
    <col min="4361" max="4609" width="9.140625" style="2"/>
    <col min="4610" max="4610" width="9.7109375" style="2" customWidth="1"/>
    <col min="4611" max="4613" width="9.140625" style="2"/>
    <col min="4614" max="4614" width="14.28515625" style="2" customWidth="1"/>
    <col min="4615" max="4615" width="12.140625" style="2" customWidth="1"/>
    <col min="4616" max="4616" width="12.7109375" style="2" customWidth="1"/>
    <col min="4617" max="4865" width="9.140625" style="2"/>
    <col min="4866" max="4866" width="9.7109375" style="2" customWidth="1"/>
    <col min="4867" max="4869" width="9.140625" style="2"/>
    <col min="4870" max="4870" width="14.28515625" style="2" customWidth="1"/>
    <col min="4871" max="4871" width="12.140625" style="2" customWidth="1"/>
    <col min="4872" max="4872" width="12.7109375" style="2" customWidth="1"/>
    <col min="4873" max="5121" width="9.140625" style="2"/>
    <col min="5122" max="5122" width="9.7109375" style="2" customWidth="1"/>
    <col min="5123" max="5125" width="9.140625" style="2"/>
    <col min="5126" max="5126" width="14.28515625" style="2" customWidth="1"/>
    <col min="5127" max="5127" width="12.140625" style="2" customWidth="1"/>
    <col min="5128" max="5128" width="12.7109375" style="2" customWidth="1"/>
    <col min="5129" max="5377" width="9.140625" style="2"/>
    <col min="5378" max="5378" width="9.7109375" style="2" customWidth="1"/>
    <col min="5379" max="5381" width="9.140625" style="2"/>
    <col min="5382" max="5382" width="14.28515625" style="2" customWidth="1"/>
    <col min="5383" max="5383" width="12.140625" style="2" customWidth="1"/>
    <col min="5384" max="5384" width="12.7109375" style="2" customWidth="1"/>
    <col min="5385" max="5633" width="9.140625" style="2"/>
    <col min="5634" max="5634" width="9.7109375" style="2" customWidth="1"/>
    <col min="5635" max="5637" width="9.140625" style="2"/>
    <col min="5638" max="5638" width="14.28515625" style="2" customWidth="1"/>
    <col min="5639" max="5639" width="12.140625" style="2" customWidth="1"/>
    <col min="5640" max="5640" width="12.7109375" style="2" customWidth="1"/>
    <col min="5641" max="5889" width="9.140625" style="2"/>
    <col min="5890" max="5890" width="9.7109375" style="2" customWidth="1"/>
    <col min="5891" max="5893" width="9.140625" style="2"/>
    <col min="5894" max="5894" width="14.28515625" style="2" customWidth="1"/>
    <col min="5895" max="5895" width="12.140625" style="2" customWidth="1"/>
    <col min="5896" max="5896" width="12.7109375" style="2" customWidth="1"/>
    <col min="5897" max="6145" width="9.140625" style="2"/>
    <col min="6146" max="6146" width="9.7109375" style="2" customWidth="1"/>
    <col min="6147" max="6149" width="9.140625" style="2"/>
    <col min="6150" max="6150" width="14.28515625" style="2" customWidth="1"/>
    <col min="6151" max="6151" width="12.140625" style="2" customWidth="1"/>
    <col min="6152" max="6152" width="12.7109375" style="2" customWidth="1"/>
    <col min="6153" max="6401" width="9.140625" style="2"/>
    <col min="6402" max="6402" width="9.7109375" style="2" customWidth="1"/>
    <col min="6403" max="6405" width="9.140625" style="2"/>
    <col min="6406" max="6406" width="14.28515625" style="2" customWidth="1"/>
    <col min="6407" max="6407" width="12.140625" style="2" customWidth="1"/>
    <col min="6408" max="6408" width="12.7109375" style="2" customWidth="1"/>
    <col min="6409" max="6657" width="9.140625" style="2"/>
    <col min="6658" max="6658" width="9.7109375" style="2" customWidth="1"/>
    <col min="6659" max="6661" width="9.140625" style="2"/>
    <col min="6662" max="6662" width="14.28515625" style="2" customWidth="1"/>
    <col min="6663" max="6663" width="12.140625" style="2" customWidth="1"/>
    <col min="6664" max="6664" width="12.7109375" style="2" customWidth="1"/>
    <col min="6665" max="6913" width="9.140625" style="2"/>
    <col min="6914" max="6914" width="9.7109375" style="2" customWidth="1"/>
    <col min="6915" max="6917" width="9.140625" style="2"/>
    <col min="6918" max="6918" width="14.28515625" style="2" customWidth="1"/>
    <col min="6919" max="6919" width="12.140625" style="2" customWidth="1"/>
    <col min="6920" max="6920" width="12.7109375" style="2" customWidth="1"/>
    <col min="6921" max="7169" width="9.140625" style="2"/>
    <col min="7170" max="7170" width="9.7109375" style="2" customWidth="1"/>
    <col min="7171" max="7173" width="9.140625" style="2"/>
    <col min="7174" max="7174" width="14.28515625" style="2" customWidth="1"/>
    <col min="7175" max="7175" width="12.140625" style="2" customWidth="1"/>
    <col min="7176" max="7176" width="12.7109375" style="2" customWidth="1"/>
    <col min="7177" max="7425" width="9.140625" style="2"/>
    <col min="7426" max="7426" width="9.7109375" style="2" customWidth="1"/>
    <col min="7427" max="7429" width="9.140625" style="2"/>
    <col min="7430" max="7430" width="14.28515625" style="2" customWidth="1"/>
    <col min="7431" max="7431" width="12.140625" style="2" customWidth="1"/>
    <col min="7432" max="7432" width="12.7109375" style="2" customWidth="1"/>
    <col min="7433" max="7681" width="9.140625" style="2"/>
    <col min="7682" max="7682" width="9.7109375" style="2" customWidth="1"/>
    <col min="7683" max="7685" width="9.140625" style="2"/>
    <col min="7686" max="7686" width="14.28515625" style="2" customWidth="1"/>
    <col min="7687" max="7687" width="12.140625" style="2" customWidth="1"/>
    <col min="7688" max="7688" width="12.7109375" style="2" customWidth="1"/>
    <col min="7689" max="7937" width="9.140625" style="2"/>
    <col min="7938" max="7938" width="9.7109375" style="2" customWidth="1"/>
    <col min="7939" max="7941" width="9.140625" style="2"/>
    <col min="7942" max="7942" width="14.28515625" style="2" customWidth="1"/>
    <col min="7943" max="7943" width="12.140625" style="2" customWidth="1"/>
    <col min="7944" max="7944" width="12.7109375" style="2" customWidth="1"/>
    <col min="7945" max="8193" width="9.140625" style="2"/>
    <col min="8194" max="8194" width="9.7109375" style="2" customWidth="1"/>
    <col min="8195" max="8197" width="9.140625" style="2"/>
    <col min="8198" max="8198" width="14.28515625" style="2" customWidth="1"/>
    <col min="8199" max="8199" width="12.140625" style="2" customWidth="1"/>
    <col min="8200" max="8200" width="12.7109375" style="2" customWidth="1"/>
    <col min="8201" max="8449" width="9.140625" style="2"/>
    <col min="8450" max="8450" width="9.7109375" style="2" customWidth="1"/>
    <col min="8451" max="8453" width="9.140625" style="2"/>
    <col min="8454" max="8454" width="14.28515625" style="2" customWidth="1"/>
    <col min="8455" max="8455" width="12.140625" style="2" customWidth="1"/>
    <col min="8456" max="8456" width="12.7109375" style="2" customWidth="1"/>
    <col min="8457" max="8705" width="9.140625" style="2"/>
    <col min="8706" max="8706" width="9.7109375" style="2" customWidth="1"/>
    <col min="8707" max="8709" width="9.140625" style="2"/>
    <col min="8710" max="8710" width="14.28515625" style="2" customWidth="1"/>
    <col min="8711" max="8711" width="12.140625" style="2" customWidth="1"/>
    <col min="8712" max="8712" width="12.7109375" style="2" customWidth="1"/>
    <col min="8713" max="8961" width="9.140625" style="2"/>
    <col min="8962" max="8962" width="9.7109375" style="2" customWidth="1"/>
    <col min="8963" max="8965" width="9.140625" style="2"/>
    <col min="8966" max="8966" width="14.28515625" style="2" customWidth="1"/>
    <col min="8967" max="8967" width="12.140625" style="2" customWidth="1"/>
    <col min="8968" max="8968" width="12.7109375" style="2" customWidth="1"/>
    <col min="8969" max="9217" width="9.140625" style="2"/>
    <col min="9218" max="9218" width="9.7109375" style="2" customWidth="1"/>
    <col min="9219" max="9221" width="9.140625" style="2"/>
    <col min="9222" max="9222" width="14.28515625" style="2" customWidth="1"/>
    <col min="9223" max="9223" width="12.140625" style="2" customWidth="1"/>
    <col min="9224" max="9224" width="12.7109375" style="2" customWidth="1"/>
    <col min="9225" max="9473" width="9.140625" style="2"/>
    <col min="9474" max="9474" width="9.7109375" style="2" customWidth="1"/>
    <col min="9475" max="9477" width="9.140625" style="2"/>
    <col min="9478" max="9478" width="14.28515625" style="2" customWidth="1"/>
    <col min="9479" max="9479" width="12.140625" style="2" customWidth="1"/>
    <col min="9480" max="9480" width="12.7109375" style="2" customWidth="1"/>
    <col min="9481" max="9729" width="9.140625" style="2"/>
    <col min="9730" max="9730" width="9.7109375" style="2" customWidth="1"/>
    <col min="9731" max="9733" width="9.140625" style="2"/>
    <col min="9734" max="9734" width="14.28515625" style="2" customWidth="1"/>
    <col min="9735" max="9735" width="12.140625" style="2" customWidth="1"/>
    <col min="9736" max="9736" width="12.7109375" style="2" customWidth="1"/>
    <col min="9737" max="9985" width="9.140625" style="2"/>
    <col min="9986" max="9986" width="9.7109375" style="2" customWidth="1"/>
    <col min="9987" max="9989" width="9.140625" style="2"/>
    <col min="9990" max="9990" width="14.28515625" style="2" customWidth="1"/>
    <col min="9991" max="9991" width="12.140625" style="2" customWidth="1"/>
    <col min="9992" max="9992" width="12.7109375" style="2" customWidth="1"/>
    <col min="9993" max="10241" width="9.140625" style="2"/>
    <col min="10242" max="10242" width="9.7109375" style="2" customWidth="1"/>
    <col min="10243" max="10245" width="9.140625" style="2"/>
    <col min="10246" max="10246" width="14.28515625" style="2" customWidth="1"/>
    <col min="10247" max="10247" width="12.140625" style="2" customWidth="1"/>
    <col min="10248" max="10248" width="12.7109375" style="2" customWidth="1"/>
    <col min="10249" max="10497" width="9.140625" style="2"/>
    <col min="10498" max="10498" width="9.7109375" style="2" customWidth="1"/>
    <col min="10499" max="10501" width="9.140625" style="2"/>
    <col min="10502" max="10502" width="14.28515625" style="2" customWidth="1"/>
    <col min="10503" max="10503" width="12.140625" style="2" customWidth="1"/>
    <col min="10504" max="10504" width="12.7109375" style="2" customWidth="1"/>
    <col min="10505" max="10753" width="9.140625" style="2"/>
    <col min="10754" max="10754" width="9.7109375" style="2" customWidth="1"/>
    <col min="10755" max="10757" width="9.140625" style="2"/>
    <col min="10758" max="10758" width="14.28515625" style="2" customWidth="1"/>
    <col min="10759" max="10759" width="12.140625" style="2" customWidth="1"/>
    <col min="10760" max="10760" width="12.7109375" style="2" customWidth="1"/>
    <col min="10761" max="11009" width="9.140625" style="2"/>
    <col min="11010" max="11010" width="9.7109375" style="2" customWidth="1"/>
    <col min="11011" max="11013" width="9.140625" style="2"/>
    <col min="11014" max="11014" width="14.28515625" style="2" customWidth="1"/>
    <col min="11015" max="11015" width="12.140625" style="2" customWidth="1"/>
    <col min="11016" max="11016" width="12.7109375" style="2" customWidth="1"/>
    <col min="11017" max="11265" width="9.140625" style="2"/>
    <col min="11266" max="11266" width="9.7109375" style="2" customWidth="1"/>
    <col min="11267" max="11269" width="9.140625" style="2"/>
    <col min="11270" max="11270" width="14.28515625" style="2" customWidth="1"/>
    <col min="11271" max="11271" width="12.140625" style="2" customWidth="1"/>
    <col min="11272" max="11272" width="12.7109375" style="2" customWidth="1"/>
    <col min="11273" max="11521" width="9.140625" style="2"/>
    <col min="11522" max="11522" width="9.7109375" style="2" customWidth="1"/>
    <col min="11523" max="11525" width="9.140625" style="2"/>
    <col min="11526" max="11526" width="14.28515625" style="2" customWidth="1"/>
    <col min="11527" max="11527" width="12.140625" style="2" customWidth="1"/>
    <col min="11528" max="11528" width="12.7109375" style="2" customWidth="1"/>
    <col min="11529" max="11777" width="9.140625" style="2"/>
    <col min="11778" max="11778" width="9.7109375" style="2" customWidth="1"/>
    <col min="11779" max="11781" width="9.140625" style="2"/>
    <col min="11782" max="11782" width="14.28515625" style="2" customWidth="1"/>
    <col min="11783" max="11783" width="12.140625" style="2" customWidth="1"/>
    <col min="11784" max="11784" width="12.7109375" style="2" customWidth="1"/>
    <col min="11785" max="12033" width="9.140625" style="2"/>
    <col min="12034" max="12034" width="9.7109375" style="2" customWidth="1"/>
    <col min="12035" max="12037" width="9.140625" style="2"/>
    <col min="12038" max="12038" width="14.28515625" style="2" customWidth="1"/>
    <col min="12039" max="12039" width="12.140625" style="2" customWidth="1"/>
    <col min="12040" max="12040" width="12.7109375" style="2" customWidth="1"/>
    <col min="12041" max="12289" width="9.140625" style="2"/>
    <col min="12290" max="12290" width="9.7109375" style="2" customWidth="1"/>
    <col min="12291" max="12293" width="9.140625" style="2"/>
    <col min="12294" max="12294" width="14.28515625" style="2" customWidth="1"/>
    <col min="12295" max="12295" width="12.140625" style="2" customWidth="1"/>
    <col min="12296" max="12296" width="12.7109375" style="2" customWidth="1"/>
    <col min="12297" max="12545" width="9.140625" style="2"/>
    <col min="12546" max="12546" width="9.7109375" style="2" customWidth="1"/>
    <col min="12547" max="12549" width="9.140625" style="2"/>
    <col min="12550" max="12550" width="14.28515625" style="2" customWidth="1"/>
    <col min="12551" max="12551" width="12.140625" style="2" customWidth="1"/>
    <col min="12552" max="12552" width="12.7109375" style="2" customWidth="1"/>
    <col min="12553" max="12801" width="9.140625" style="2"/>
    <col min="12802" max="12802" width="9.7109375" style="2" customWidth="1"/>
    <col min="12803" max="12805" width="9.140625" style="2"/>
    <col min="12806" max="12806" width="14.28515625" style="2" customWidth="1"/>
    <col min="12807" max="12807" width="12.140625" style="2" customWidth="1"/>
    <col min="12808" max="12808" width="12.7109375" style="2" customWidth="1"/>
    <col min="12809" max="13057" width="9.140625" style="2"/>
    <col min="13058" max="13058" width="9.7109375" style="2" customWidth="1"/>
    <col min="13059" max="13061" width="9.140625" style="2"/>
    <col min="13062" max="13062" width="14.28515625" style="2" customWidth="1"/>
    <col min="13063" max="13063" width="12.140625" style="2" customWidth="1"/>
    <col min="13064" max="13064" width="12.7109375" style="2" customWidth="1"/>
    <col min="13065" max="13313" width="9.140625" style="2"/>
    <col min="13314" max="13314" width="9.7109375" style="2" customWidth="1"/>
    <col min="13315" max="13317" width="9.140625" style="2"/>
    <col min="13318" max="13318" width="14.28515625" style="2" customWidth="1"/>
    <col min="13319" max="13319" width="12.140625" style="2" customWidth="1"/>
    <col min="13320" max="13320" width="12.7109375" style="2" customWidth="1"/>
    <col min="13321" max="13569" width="9.140625" style="2"/>
    <col min="13570" max="13570" width="9.7109375" style="2" customWidth="1"/>
    <col min="13571" max="13573" width="9.140625" style="2"/>
    <col min="13574" max="13574" width="14.28515625" style="2" customWidth="1"/>
    <col min="13575" max="13575" width="12.140625" style="2" customWidth="1"/>
    <col min="13576" max="13576" width="12.7109375" style="2" customWidth="1"/>
    <col min="13577" max="13825" width="9.140625" style="2"/>
    <col min="13826" max="13826" width="9.7109375" style="2" customWidth="1"/>
    <col min="13827" max="13829" width="9.140625" style="2"/>
    <col min="13830" max="13830" width="14.28515625" style="2" customWidth="1"/>
    <col min="13831" max="13831" width="12.140625" style="2" customWidth="1"/>
    <col min="13832" max="13832" width="12.7109375" style="2" customWidth="1"/>
    <col min="13833" max="14081" width="9.140625" style="2"/>
    <col min="14082" max="14082" width="9.7109375" style="2" customWidth="1"/>
    <col min="14083" max="14085" width="9.140625" style="2"/>
    <col min="14086" max="14086" width="14.28515625" style="2" customWidth="1"/>
    <col min="14087" max="14087" width="12.140625" style="2" customWidth="1"/>
    <col min="14088" max="14088" width="12.7109375" style="2" customWidth="1"/>
    <col min="14089" max="14337" width="9.140625" style="2"/>
    <col min="14338" max="14338" width="9.7109375" style="2" customWidth="1"/>
    <col min="14339" max="14341" width="9.140625" style="2"/>
    <col min="14342" max="14342" width="14.28515625" style="2" customWidth="1"/>
    <col min="14343" max="14343" width="12.140625" style="2" customWidth="1"/>
    <col min="14344" max="14344" width="12.7109375" style="2" customWidth="1"/>
    <col min="14345" max="14593" width="9.140625" style="2"/>
    <col min="14594" max="14594" width="9.7109375" style="2" customWidth="1"/>
    <col min="14595" max="14597" width="9.140625" style="2"/>
    <col min="14598" max="14598" width="14.28515625" style="2" customWidth="1"/>
    <col min="14599" max="14599" width="12.140625" style="2" customWidth="1"/>
    <col min="14600" max="14600" width="12.7109375" style="2" customWidth="1"/>
    <col min="14601" max="14849" width="9.140625" style="2"/>
    <col min="14850" max="14850" width="9.7109375" style="2" customWidth="1"/>
    <col min="14851" max="14853" width="9.140625" style="2"/>
    <col min="14854" max="14854" width="14.28515625" style="2" customWidth="1"/>
    <col min="14855" max="14855" width="12.140625" style="2" customWidth="1"/>
    <col min="14856" max="14856" width="12.7109375" style="2" customWidth="1"/>
    <col min="14857" max="15105" width="9.140625" style="2"/>
    <col min="15106" max="15106" width="9.7109375" style="2" customWidth="1"/>
    <col min="15107" max="15109" width="9.140625" style="2"/>
    <col min="15110" max="15110" width="14.28515625" style="2" customWidth="1"/>
    <col min="15111" max="15111" width="12.140625" style="2" customWidth="1"/>
    <col min="15112" max="15112" width="12.7109375" style="2" customWidth="1"/>
    <col min="15113" max="15361" width="9.140625" style="2"/>
    <col min="15362" max="15362" width="9.7109375" style="2" customWidth="1"/>
    <col min="15363" max="15365" width="9.140625" style="2"/>
    <col min="15366" max="15366" width="14.28515625" style="2" customWidth="1"/>
    <col min="15367" max="15367" width="12.140625" style="2" customWidth="1"/>
    <col min="15368" max="15368" width="12.7109375" style="2" customWidth="1"/>
    <col min="15369" max="15617" width="9.140625" style="2"/>
    <col min="15618" max="15618" width="9.7109375" style="2" customWidth="1"/>
    <col min="15619" max="15621" width="9.140625" style="2"/>
    <col min="15622" max="15622" width="14.28515625" style="2" customWidth="1"/>
    <col min="15623" max="15623" width="12.140625" style="2" customWidth="1"/>
    <col min="15624" max="15624" width="12.7109375" style="2" customWidth="1"/>
    <col min="15625" max="15873" width="9.140625" style="2"/>
    <col min="15874" max="15874" width="9.7109375" style="2" customWidth="1"/>
    <col min="15875" max="15877" width="9.140625" style="2"/>
    <col min="15878" max="15878" width="14.28515625" style="2" customWidth="1"/>
    <col min="15879" max="15879" width="12.140625" style="2" customWidth="1"/>
    <col min="15880" max="15880" width="12.7109375" style="2" customWidth="1"/>
    <col min="15881" max="16129" width="9.140625" style="2"/>
    <col min="16130" max="16130" width="9.7109375" style="2" customWidth="1"/>
    <col min="16131" max="16133" width="9.140625" style="2"/>
    <col min="16134" max="16134" width="14.28515625" style="2" customWidth="1"/>
    <col min="16135" max="16135" width="12.140625" style="2" customWidth="1"/>
    <col min="16136" max="16136" width="12.7109375" style="2" customWidth="1"/>
    <col min="16137" max="16384" width="9.140625" style="2"/>
  </cols>
  <sheetData>
    <row r="1" spans="1:8" x14ac:dyDescent="0.2">
      <c r="A1" s="19" t="s">
        <v>45</v>
      </c>
      <c r="B1" s="1"/>
      <c r="C1" s="1"/>
      <c r="G1" s="20" t="s">
        <v>46</v>
      </c>
      <c r="H1" s="21" t="s">
        <v>47</v>
      </c>
    </row>
    <row r="2" spans="1:8" x14ac:dyDescent="0.2">
      <c r="G2" s="22" t="s">
        <v>48</v>
      </c>
      <c r="H2" s="23" t="s">
        <v>49</v>
      </c>
    </row>
    <row r="3" spans="1:8" ht="13.5" thickBot="1" x14ac:dyDescent="0.25">
      <c r="A3" s="24" t="s">
        <v>50</v>
      </c>
      <c r="G3" s="25">
        <v>100</v>
      </c>
      <c r="H3" s="26"/>
    </row>
    <row r="4" spans="1:8" x14ac:dyDescent="0.2">
      <c r="A4" s="67" t="s">
        <v>51</v>
      </c>
      <c r="B4" s="68"/>
      <c r="C4" s="68"/>
      <c r="D4" s="73">
        <v>20</v>
      </c>
      <c r="G4" s="25">
        <v>150</v>
      </c>
      <c r="H4" s="26"/>
    </row>
    <row r="5" spans="1:8" x14ac:dyDescent="0.2">
      <c r="A5" s="69" t="s">
        <v>52</v>
      </c>
      <c r="B5" s="70"/>
      <c r="C5" s="70"/>
      <c r="D5" s="74">
        <v>2500</v>
      </c>
      <c r="G5" s="25">
        <v>200</v>
      </c>
      <c r="H5" s="26"/>
    </row>
    <row r="6" spans="1:8" x14ac:dyDescent="0.2">
      <c r="A6" s="69" t="s">
        <v>53</v>
      </c>
      <c r="B6" s="70"/>
      <c r="C6" s="70"/>
      <c r="D6" s="75">
        <v>0.25</v>
      </c>
      <c r="G6" s="25">
        <v>250</v>
      </c>
      <c r="H6" s="26"/>
    </row>
    <row r="7" spans="1:8" x14ac:dyDescent="0.2">
      <c r="A7" s="69" t="s">
        <v>54</v>
      </c>
      <c r="B7" s="70"/>
      <c r="C7" s="70"/>
      <c r="D7" s="74">
        <v>150</v>
      </c>
      <c r="G7" s="25">
        <v>300</v>
      </c>
      <c r="H7" s="26"/>
    </row>
    <row r="8" spans="1:8" ht="13.5" thickBot="1" x14ac:dyDescent="0.25">
      <c r="A8" s="71" t="s">
        <v>106</v>
      </c>
      <c r="B8" s="72"/>
      <c r="C8" s="72"/>
      <c r="D8" s="76" t="s">
        <v>107</v>
      </c>
      <c r="G8" s="25">
        <v>350</v>
      </c>
      <c r="H8" s="26"/>
    </row>
    <row r="9" spans="1:8" x14ac:dyDescent="0.2">
      <c r="D9" s="66"/>
      <c r="G9" s="97">
        <v>400</v>
      </c>
      <c r="H9" s="96"/>
    </row>
    <row r="10" spans="1:8" x14ac:dyDescent="0.2">
      <c r="A10" s="40" t="s">
        <v>72</v>
      </c>
      <c r="B10" s="33"/>
      <c r="C10" s="65"/>
      <c r="D10" s="66"/>
      <c r="G10" s="25">
        <v>450</v>
      </c>
      <c r="H10" s="26"/>
    </row>
    <row r="11" spans="1:8" x14ac:dyDescent="0.2">
      <c r="G11" s="25">
        <v>500</v>
      </c>
      <c r="H11" s="26"/>
    </row>
    <row r="12" spans="1:8" x14ac:dyDescent="0.2">
      <c r="A12" s="24" t="s">
        <v>55</v>
      </c>
      <c r="G12" s="25">
        <v>550</v>
      </c>
      <c r="H12" s="26"/>
    </row>
    <row r="13" spans="1:8" x14ac:dyDescent="0.2">
      <c r="G13" s="25">
        <v>600</v>
      </c>
      <c r="H13" s="26"/>
    </row>
    <row r="14" spans="1:8" x14ac:dyDescent="0.2">
      <c r="A14" s="18" t="s">
        <v>56</v>
      </c>
      <c r="C14" s="65"/>
      <c r="G14" s="25">
        <v>650</v>
      </c>
      <c r="H14" s="26"/>
    </row>
    <row r="15" spans="1:8" x14ac:dyDescent="0.2">
      <c r="A15" s="18" t="s">
        <v>57</v>
      </c>
      <c r="C15" s="65"/>
      <c r="G15" s="25">
        <v>700</v>
      </c>
      <c r="H15" s="26"/>
    </row>
    <row r="16" spans="1:8" x14ac:dyDescent="0.2">
      <c r="G16" s="25">
        <v>750</v>
      </c>
      <c r="H16" s="26"/>
    </row>
    <row r="17" spans="1:8" x14ac:dyDescent="0.2">
      <c r="A17" s="24" t="s">
        <v>58</v>
      </c>
      <c r="G17" s="25">
        <v>800</v>
      </c>
      <c r="H17" s="26"/>
    </row>
    <row r="18" spans="1:8" x14ac:dyDescent="0.2">
      <c r="A18" s="24" t="s">
        <v>59</v>
      </c>
      <c r="G18" s="25">
        <v>850</v>
      </c>
      <c r="H18" s="26"/>
    </row>
    <row r="19" spans="1:8" x14ac:dyDescent="0.2">
      <c r="G19" s="25">
        <v>900</v>
      </c>
      <c r="H19" s="26"/>
    </row>
    <row r="20" spans="1:8" x14ac:dyDescent="0.2">
      <c r="A20" s="24" t="s">
        <v>60</v>
      </c>
      <c r="G20" s="25">
        <v>950</v>
      </c>
      <c r="H20" s="26"/>
    </row>
    <row r="21" spans="1:8" x14ac:dyDescent="0.2">
      <c r="G21" s="25">
        <v>1000</v>
      </c>
      <c r="H21" s="26"/>
    </row>
    <row r="22" spans="1:8" x14ac:dyDescent="0.2">
      <c r="A22" s="32" t="s">
        <v>61</v>
      </c>
      <c r="B22" s="33"/>
      <c r="C22" s="34" t="s">
        <v>62</v>
      </c>
      <c r="D22" s="34" t="s">
        <v>63</v>
      </c>
      <c r="E22" s="35" t="s">
        <v>64</v>
      </c>
      <c r="G22" s="25">
        <v>1050</v>
      </c>
      <c r="H22" s="26"/>
    </row>
    <row r="23" spans="1:8" x14ac:dyDescent="0.2">
      <c r="A23" s="29" t="s">
        <v>65</v>
      </c>
      <c r="B23" s="30"/>
      <c r="C23" s="36">
        <v>20</v>
      </c>
      <c r="D23" s="36">
        <v>18.5</v>
      </c>
      <c r="E23" s="37">
        <v>16.5</v>
      </c>
      <c r="G23" s="25">
        <v>1100</v>
      </c>
      <c r="H23" s="26"/>
    </row>
    <row r="24" spans="1:8" x14ac:dyDescent="0.2">
      <c r="A24" s="27"/>
      <c r="C24" s="28"/>
      <c r="D24" s="28"/>
      <c r="E24" s="38"/>
      <c r="G24" s="25">
        <v>1150</v>
      </c>
      <c r="H24" s="26"/>
    </row>
    <row r="25" spans="1:8" x14ac:dyDescent="0.2">
      <c r="A25" s="27" t="s">
        <v>66</v>
      </c>
      <c r="C25" s="31"/>
      <c r="D25" s="31"/>
      <c r="E25" s="31"/>
      <c r="G25" s="25">
        <v>1200</v>
      </c>
      <c r="H25" s="26"/>
    </row>
    <row r="26" spans="1:8" x14ac:dyDescent="0.2">
      <c r="A26" s="27" t="s">
        <v>67</v>
      </c>
      <c r="C26" s="28"/>
      <c r="D26" s="28"/>
      <c r="E26" s="38"/>
      <c r="G26" s="25">
        <v>1250</v>
      </c>
      <c r="H26" s="26"/>
    </row>
    <row r="27" spans="1:8" x14ac:dyDescent="0.2">
      <c r="A27" s="27" t="s">
        <v>68</v>
      </c>
      <c r="C27" s="26"/>
      <c r="D27" s="28"/>
      <c r="E27" s="38"/>
      <c r="G27" s="25">
        <v>1300</v>
      </c>
      <c r="H27" s="26"/>
    </row>
    <row r="28" spans="1:8" x14ac:dyDescent="0.2">
      <c r="A28" s="27"/>
      <c r="C28" s="28"/>
      <c r="D28" s="28"/>
      <c r="E28" s="38"/>
      <c r="G28" s="25">
        <v>1350</v>
      </c>
      <c r="H28" s="26"/>
    </row>
    <row r="29" spans="1:8" x14ac:dyDescent="0.2">
      <c r="A29" s="27" t="s">
        <v>69</v>
      </c>
      <c r="C29" s="31"/>
      <c r="D29" s="31"/>
      <c r="E29" s="31"/>
      <c r="G29" s="25">
        <v>1400</v>
      </c>
      <c r="H29" s="26"/>
    </row>
    <row r="30" spans="1:8" x14ac:dyDescent="0.2">
      <c r="A30" s="27" t="s">
        <v>70</v>
      </c>
      <c r="C30" s="41"/>
      <c r="D30" s="41"/>
      <c r="E30" s="41"/>
      <c r="G30" s="25">
        <v>1450</v>
      </c>
      <c r="H30" s="26"/>
    </row>
    <row r="31" spans="1:8" x14ac:dyDescent="0.2">
      <c r="A31" s="29" t="s">
        <v>71</v>
      </c>
      <c r="B31" s="30"/>
      <c r="C31" s="65"/>
      <c r="D31" s="65"/>
      <c r="E31" s="65"/>
      <c r="G31" s="22">
        <v>1500</v>
      </c>
      <c r="H31" s="3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CCC2-C986-4BE9-ACB5-AA6DAC1172F1}">
  <dimension ref="A1:D40"/>
  <sheetViews>
    <sheetView topLeftCell="A4" workbookViewId="0">
      <selection activeCell="D34" sqref="D34:D40"/>
    </sheetView>
  </sheetViews>
  <sheetFormatPr baseColWidth="10" defaultColWidth="9.140625" defaultRowHeight="12.75" x14ac:dyDescent="0.2"/>
  <cols>
    <col min="1" max="1" width="9.140625" style="2"/>
    <col min="2" max="2" width="14.140625" style="2" customWidth="1"/>
    <col min="3" max="3" width="12.5703125" style="2" customWidth="1"/>
    <col min="4" max="4" width="15.85546875" style="2" customWidth="1"/>
    <col min="5" max="5" width="10.28515625" style="2" customWidth="1"/>
    <col min="6" max="6" width="9.140625" style="2"/>
    <col min="7" max="7" width="9.7109375" style="2" customWidth="1"/>
    <col min="8" max="257" width="9.140625" style="2"/>
    <col min="258" max="258" width="14.140625" style="2" customWidth="1"/>
    <col min="259" max="259" width="12.5703125" style="2" customWidth="1"/>
    <col min="260" max="260" width="15.85546875" style="2" customWidth="1"/>
    <col min="261" max="261" width="10.28515625" style="2" customWidth="1"/>
    <col min="262" max="262" width="9.140625" style="2"/>
    <col min="263" max="263" width="9.7109375" style="2" customWidth="1"/>
    <col min="264" max="513" width="9.140625" style="2"/>
    <col min="514" max="514" width="14.140625" style="2" customWidth="1"/>
    <col min="515" max="515" width="12.5703125" style="2" customWidth="1"/>
    <col min="516" max="516" width="15.85546875" style="2" customWidth="1"/>
    <col min="517" max="517" width="10.28515625" style="2" customWidth="1"/>
    <col min="518" max="518" width="9.140625" style="2"/>
    <col min="519" max="519" width="9.7109375" style="2" customWidth="1"/>
    <col min="520" max="769" width="9.140625" style="2"/>
    <col min="770" max="770" width="14.140625" style="2" customWidth="1"/>
    <col min="771" max="771" width="12.5703125" style="2" customWidth="1"/>
    <col min="772" max="772" width="15.85546875" style="2" customWidth="1"/>
    <col min="773" max="773" width="10.28515625" style="2" customWidth="1"/>
    <col min="774" max="774" width="9.140625" style="2"/>
    <col min="775" max="775" width="9.7109375" style="2" customWidth="1"/>
    <col min="776" max="1025" width="9.140625" style="2"/>
    <col min="1026" max="1026" width="14.140625" style="2" customWidth="1"/>
    <col min="1027" max="1027" width="12.5703125" style="2" customWidth="1"/>
    <col min="1028" max="1028" width="15.85546875" style="2" customWidth="1"/>
    <col min="1029" max="1029" width="10.28515625" style="2" customWidth="1"/>
    <col min="1030" max="1030" width="9.140625" style="2"/>
    <col min="1031" max="1031" width="9.7109375" style="2" customWidth="1"/>
    <col min="1032" max="1281" width="9.140625" style="2"/>
    <col min="1282" max="1282" width="14.140625" style="2" customWidth="1"/>
    <col min="1283" max="1283" width="12.5703125" style="2" customWidth="1"/>
    <col min="1284" max="1284" width="15.85546875" style="2" customWidth="1"/>
    <col min="1285" max="1285" width="10.28515625" style="2" customWidth="1"/>
    <col min="1286" max="1286" width="9.140625" style="2"/>
    <col min="1287" max="1287" width="9.7109375" style="2" customWidth="1"/>
    <col min="1288" max="1537" width="9.140625" style="2"/>
    <col min="1538" max="1538" width="14.140625" style="2" customWidth="1"/>
    <col min="1539" max="1539" width="12.5703125" style="2" customWidth="1"/>
    <col min="1540" max="1540" width="15.85546875" style="2" customWidth="1"/>
    <col min="1541" max="1541" width="10.28515625" style="2" customWidth="1"/>
    <col min="1542" max="1542" width="9.140625" style="2"/>
    <col min="1543" max="1543" width="9.7109375" style="2" customWidth="1"/>
    <col min="1544" max="1793" width="9.140625" style="2"/>
    <col min="1794" max="1794" width="14.140625" style="2" customWidth="1"/>
    <col min="1795" max="1795" width="12.5703125" style="2" customWidth="1"/>
    <col min="1796" max="1796" width="15.85546875" style="2" customWidth="1"/>
    <col min="1797" max="1797" width="10.28515625" style="2" customWidth="1"/>
    <col min="1798" max="1798" width="9.140625" style="2"/>
    <col min="1799" max="1799" width="9.7109375" style="2" customWidth="1"/>
    <col min="1800" max="2049" width="9.140625" style="2"/>
    <col min="2050" max="2050" width="14.140625" style="2" customWidth="1"/>
    <col min="2051" max="2051" width="12.5703125" style="2" customWidth="1"/>
    <col min="2052" max="2052" width="15.85546875" style="2" customWidth="1"/>
    <col min="2053" max="2053" width="10.28515625" style="2" customWidth="1"/>
    <col min="2054" max="2054" width="9.140625" style="2"/>
    <col min="2055" max="2055" width="9.7109375" style="2" customWidth="1"/>
    <col min="2056" max="2305" width="9.140625" style="2"/>
    <col min="2306" max="2306" width="14.140625" style="2" customWidth="1"/>
    <col min="2307" max="2307" width="12.5703125" style="2" customWidth="1"/>
    <col min="2308" max="2308" width="15.85546875" style="2" customWidth="1"/>
    <col min="2309" max="2309" width="10.28515625" style="2" customWidth="1"/>
    <col min="2310" max="2310" width="9.140625" style="2"/>
    <col min="2311" max="2311" width="9.7109375" style="2" customWidth="1"/>
    <col min="2312" max="2561" width="9.140625" style="2"/>
    <col min="2562" max="2562" width="14.140625" style="2" customWidth="1"/>
    <col min="2563" max="2563" width="12.5703125" style="2" customWidth="1"/>
    <col min="2564" max="2564" width="15.85546875" style="2" customWidth="1"/>
    <col min="2565" max="2565" width="10.28515625" style="2" customWidth="1"/>
    <col min="2566" max="2566" width="9.140625" style="2"/>
    <col min="2567" max="2567" width="9.7109375" style="2" customWidth="1"/>
    <col min="2568" max="2817" width="9.140625" style="2"/>
    <col min="2818" max="2818" width="14.140625" style="2" customWidth="1"/>
    <col min="2819" max="2819" width="12.5703125" style="2" customWidth="1"/>
    <col min="2820" max="2820" width="15.85546875" style="2" customWidth="1"/>
    <col min="2821" max="2821" width="10.28515625" style="2" customWidth="1"/>
    <col min="2822" max="2822" width="9.140625" style="2"/>
    <col min="2823" max="2823" width="9.7109375" style="2" customWidth="1"/>
    <col min="2824" max="3073" width="9.140625" style="2"/>
    <col min="3074" max="3074" width="14.140625" style="2" customWidth="1"/>
    <col min="3075" max="3075" width="12.5703125" style="2" customWidth="1"/>
    <col min="3076" max="3076" width="15.85546875" style="2" customWidth="1"/>
    <col min="3077" max="3077" width="10.28515625" style="2" customWidth="1"/>
    <col min="3078" max="3078" width="9.140625" style="2"/>
    <col min="3079" max="3079" width="9.7109375" style="2" customWidth="1"/>
    <col min="3080" max="3329" width="9.140625" style="2"/>
    <col min="3330" max="3330" width="14.140625" style="2" customWidth="1"/>
    <col min="3331" max="3331" width="12.5703125" style="2" customWidth="1"/>
    <col min="3332" max="3332" width="15.85546875" style="2" customWidth="1"/>
    <col min="3333" max="3333" width="10.28515625" style="2" customWidth="1"/>
    <col min="3334" max="3334" width="9.140625" style="2"/>
    <col min="3335" max="3335" width="9.7109375" style="2" customWidth="1"/>
    <col min="3336" max="3585" width="9.140625" style="2"/>
    <col min="3586" max="3586" width="14.140625" style="2" customWidth="1"/>
    <col min="3587" max="3587" width="12.5703125" style="2" customWidth="1"/>
    <col min="3588" max="3588" width="15.85546875" style="2" customWidth="1"/>
    <col min="3589" max="3589" width="10.28515625" style="2" customWidth="1"/>
    <col min="3590" max="3590" width="9.140625" style="2"/>
    <col min="3591" max="3591" width="9.7109375" style="2" customWidth="1"/>
    <col min="3592" max="3841" width="9.140625" style="2"/>
    <col min="3842" max="3842" width="14.140625" style="2" customWidth="1"/>
    <col min="3843" max="3843" width="12.5703125" style="2" customWidth="1"/>
    <col min="3844" max="3844" width="15.85546875" style="2" customWidth="1"/>
    <col min="3845" max="3845" width="10.28515625" style="2" customWidth="1"/>
    <col min="3846" max="3846" width="9.140625" style="2"/>
    <col min="3847" max="3847" width="9.7109375" style="2" customWidth="1"/>
    <col min="3848" max="4097" width="9.140625" style="2"/>
    <col min="4098" max="4098" width="14.140625" style="2" customWidth="1"/>
    <col min="4099" max="4099" width="12.5703125" style="2" customWidth="1"/>
    <col min="4100" max="4100" width="15.85546875" style="2" customWidth="1"/>
    <col min="4101" max="4101" width="10.28515625" style="2" customWidth="1"/>
    <col min="4102" max="4102" width="9.140625" style="2"/>
    <col min="4103" max="4103" width="9.7109375" style="2" customWidth="1"/>
    <col min="4104" max="4353" width="9.140625" style="2"/>
    <col min="4354" max="4354" width="14.140625" style="2" customWidth="1"/>
    <col min="4355" max="4355" width="12.5703125" style="2" customWidth="1"/>
    <col min="4356" max="4356" width="15.85546875" style="2" customWidth="1"/>
    <col min="4357" max="4357" width="10.28515625" style="2" customWidth="1"/>
    <col min="4358" max="4358" width="9.140625" style="2"/>
    <col min="4359" max="4359" width="9.7109375" style="2" customWidth="1"/>
    <col min="4360" max="4609" width="9.140625" style="2"/>
    <col min="4610" max="4610" width="14.140625" style="2" customWidth="1"/>
    <col min="4611" max="4611" width="12.5703125" style="2" customWidth="1"/>
    <col min="4612" max="4612" width="15.85546875" style="2" customWidth="1"/>
    <col min="4613" max="4613" width="10.28515625" style="2" customWidth="1"/>
    <col min="4614" max="4614" width="9.140625" style="2"/>
    <col min="4615" max="4615" width="9.7109375" style="2" customWidth="1"/>
    <col min="4616" max="4865" width="9.140625" style="2"/>
    <col min="4866" max="4866" width="14.140625" style="2" customWidth="1"/>
    <col min="4867" max="4867" width="12.5703125" style="2" customWidth="1"/>
    <col min="4868" max="4868" width="15.85546875" style="2" customWidth="1"/>
    <col min="4869" max="4869" width="10.28515625" style="2" customWidth="1"/>
    <col min="4870" max="4870" width="9.140625" style="2"/>
    <col min="4871" max="4871" width="9.7109375" style="2" customWidth="1"/>
    <col min="4872" max="5121" width="9.140625" style="2"/>
    <col min="5122" max="5122" width="14.140625" style="2" customWidth="1"/>
    <col min="5123" max="5123" width="12.5703125" style="2" customWidth="1"/>
    <col min="5124" max="5124" width="15.85546875" style="2" customWidth="1"/>
    <col min="5125" max="5125" width="10.28515625" style="2" customWidth="1"/>
    <col min="5126" max="5126" width="9.140625" style="2"/>
    <col min="5127" max="5127" width="9.7109375" style="2" customWidth="1"/>
    <col min="5128" max="5377" width="9.140625" style="2"/>
    <col min="5378" max="5378" width="14.140625" style="2" customWidth="1"/>
    <col min="5379" max="5379" width="12.5703125" style="2" customWidth="1"/>
    <col min="5380" max="5380" width="15.85546875" style="2" customWidth="1"/>
    <col min="5381" max="5381" width="10.28515625" style="2" customWidth="1"/>
    <col min="5382" max="5382" width="9.140625" style="2"/>
    <col min="5383" max="5383" width="9.7109375" style="2" customWidth="1"/>
    <col min="5384" max="5633" width="9.140625" style="2"/>
    <col min="5634" max="5634" width="14.140625" style="2" customWidth="1"/>
    <col min="5635" max="5635" width="12.5703125" style="2" customWidth="1"/>
    <col min="5636" max="5636" width="15.85546875" style="2" customWidth="1"/>
    <col min="5637" max="5637" width="10.28515625" style="2" customWidth="1"/>
    <col min="5638" max="5638" width="9.140625" style="2"/>
    <col min="5639" max="5639" width="9.7109375" style="2" customWidth="1"/>
    <col min="5640" max="5889" width="9.140625" style="2"/>
    <col min="5890" max="5890" width="14.140625" style="2" customWidth="1"/>
    <col min="5891" max="5891" width="12.5703125" style="2" customWidth="1"/>
    <col min="5892" max="5892" width="15.85546875" style="2" customWidth="1"/>
    <col min="5893" max="5893" width="10.28515625" style="2" customWidth="1"/>
    <col min="5894" max="5894" width="9.140625" style="2"/>
    <col min="5895" max="5895" width="9.7109375" style="2" customWidth="1"/>
    <col min="5896" max="6145" width="9.140625" style="2"/>
    <col min="6146" max="6146" width="14.140625" style="2" customWidth="1"/>
    <col min="6147" max="6147" width="12.5703125" style="2" customWidth="1"/>
    <col min="6148" max="6148" width="15.85546875" style="2" customWidth="1"/>
    <col min="6149" max="6149" width="10.28515625" style="2" customWidth="1"/>
    <col min="6150" max="6150" width="9.140625" style="2"/>
    <col min="6151" max="6151" width="9.7109375" style="2" customWidth="1"/>
    <col min="6152" max="6401" width="9.140625" style="2"/>
    <col min="6402" max="6402" width="14.140625" style="2" customWidth="1"/>
    <col min="6403" max="6403" width="12.5703125" style="2" customWidth="1"/>
    <col min="6404" max="6404" width="15.85546875" style="2" customWidth="1"/>
    <col min="6405" max="6405" width="10.28515625" style="2" customWidth="1"/>
    <col min="6406" max="6406" width="9.140625" style="2"/>
    <col min="6407" max="6407" width="9.7109375" style="2" customWidth="1"/>
    <col min="6408" max="6657" width="9.140625" style="2"/>
    <col min="6658" max="6658" width="14.140625" style="2" customWidth="1"/>
    <col min="6659" max="6659" width="12.5703125" style="2" customWidth="1"/>
    <col min="6660" max="6660" width="15.85546875" style="2" customWidth="1"/>
    <col min="6661" max="6661" width="10.28515625" style="2" customWidth="1"/>
    <col min="6662" max="6662" width="9.140625" style="2"/>
    <col min="6663" max="6663" width="9.7109375" style="2" customWidth="1"/>
    <col min="6664" max="6913" width="9.140625" style="2"/>
    <col min="6914" max="6914" width="14.140625" style="2" customWidth="1"/>
    <col min="6915" max="6915" width="12.5703125" style="2" customWidth="1"/>
    <col min="6916" max="6916" width="15.85546875" style="2" customWidth="1"/>
    <col min="6917" max="6917" width="10.28515625" style="2" customWidth="1"/>
    <col min="6918" max="6918" width="9.140625" style="2"/>
    <col min="6919" max="6919" width="9.7109375" style="2" customWidth="1"/>
    <col min="6920" max="7169" width="9.140625" style="2"/>
    <col min="7170" max="7170" width="14.140625" style="2" customWidth="1"/>
    <col min="7171" max="7171" width="12.5703125" style="2" customWidth="1"/>
    <col min="7172" max="7172" width="15.85546875" style="2" customWidth="1"/>
    <col min="7173" max="7173" width="10.28515625" style="2" customWidth="1"/>
    <col min="7174" max="7174" width="9.140625" style="2"/>
    <col min="7175" max="7175" width="9.7109375" style="2" customWidth="1"/>
    <col min="7176" max="7425" width="9.140625" style="2"/>
    <col min="7426" max="7426" width="14.140625" style="2" customWidth="1"/>
    <col min="7427" max="7427" width="12.5703125" style="2" customWidth="1"/>
    <col min="7428" max="7428" width="15.85546875" style="2" customWidth="1"/>
    <col min="7429" max="7429" width="10.28515625" style="2" customWidth="1"/>
    <col min="7430" max="7430" width="9.140625" style="2"/>
    <col min="7431" max="7431" width="9.7109375" style="2" customWidth="1"/>
    <col min="7432" max="7681" width="9.140625" style="2"/>
    <col min="7682" max="7682" width="14.140625" style="2" customWidth="1"/>
    <col min="7683" max="7683" width="12.5703125" style="2" customWidth="1"/>
    <col min="7684" max="7684" width="15.85546875" style="2" customWidth="1"/>
    <col min="7685" max="7685" width="10.28515625" style="2" customWidth="1"/>
    <col min="7686" max="7686" width="9.140625" style="2"/>
    <col min="7687" max="7687" width="9.7109375" style="2" customWidth="1"/>
    <col min="7688" max="7937" width="9.140625" style="2"/>
    <col min="7938" max="7938" width="14.140625" style="2" customWidth="1"/>
    <col min="7939" max="7939" width="12.5703125" style="2" customWidth="1"/>
    <col min="7940" max="7940" width="15.85546875" style="2" customWidth="1"/>
    <col min="7941" max="7941" width="10.28515625" style="2" customWidth="1"/>
    <col min="7942" max="7942" width="9.140625" style="2"/>
    <col min="7943" max="7943" width="9.7109375" style="2" customWidth="1"/>
    <col min="7944" max="8193" width="9.140625" style="2"/>
    <col min="8194" max="8194" width="14.140625" style="2" customWidth="1"/>
    <col min="8195" max="8195" width="12.5703125" style="2" customWidth="1"/>
    <col min="8196" max="8196" width="15.85546875" style="2" customWidth="1"/>
    <col min="8197" max="8197" width="10.28515625" style="2" customWidth="1"/>
    <col min="8198" max="8198" width="9.140625" style="2"/>
    <col min="8199" max="8199" width="9.7109375" style="2" customWidth="1"/>
    <col min="8200" max="8449" width="9.140625" style="2"/>
    <col min="8450" max="8450" width="14.140625" style="2" customWidth="1"/>
    <col min="8451" max="8451" width="12.5703125" style="2" customWidth="1"/>
    <col min="8452" max="8452" width="15.85546875" style="2" customWidth="1"/>
    <col min="8453" max="8453" width="10.28515625" style="2" customWidth="1"/>
    <col min="8454" max="8454" width="9.140625" style="2"/>
    <col min="8455" max="8455" width="9.7109375" style="2" customWidth="1"/>
    <col min="8456" max="8705" width="9.140625" style="2"/>
    <col min="8706" max="8706" width="14.140625" style="2" customWidth="1"/>
    <col min="8707" max="8707" width="12.5703125" style="2" customWidth="1"/>
    <col min="8708" max="8708" width="15.85546875" style="2" customWidth="1"/>
    <col min="8709" max="8709" width="10.28515625" style="2" customWidth="1"/>
    <col min="8710" max="8710" width="9.140625" style="2"/>
    <col min="8711" max="8711" width="9.7109375" style="2" customWidth="1"/>
    <col min="8712" max="8961" width="9.140625" style="2"/>
    <col min="8962" max="8962" width="14.140625" style="2" customWidth="1"/>
    <col min="8963" max="8963" width="12.5703125" style="2" customWidth="1"/>
    <col min="8964" max="8964" width="15.85546875" style="2" customWidth="1"/>
    <col min="8965" max="8965" width="10.28515625" style="2" customWidth="1"/>
    <col min="8966" max="8966" width="9.140625" style="2"/>
    <col min="8967" max="8967" width="9.7109375" style="2" customWidth="1"/>
    <col min="8968" max="9217" width="9.140625" style="2"/>
    <col min="9218" max="9218" width="14.140625" style="2" customWidth="1"/>
    <col min="9219" max="9219" width="12.5703125" style="2" customWidth="1"/>
    <col min="9220" max="9220" width="15.85546875" style="2" customWidth="1"/>
    <col min="9221" max="9221" width="10.28515625" style="2" customWidth="1"/>
    <col min="9222" max="9222" width="9.140625" style="2"/>
    <col min="9223" max="9223" width="9.7109375" style="2" customWidth="1"/>
    <col min="9224" max="9473" width="9.140625" style="2"/>
    <col min="9474" max="9474" width="14.140625" style="2" customWidth="1"/>
    <col min="9475" max="9475" width="12.5703125" style="2" customWidth="1"/>
    <col min="9476" max="9476" width="15.85546875" style="2" customWidth="1"/>
    <col min="9477" max="9477" width="10.28515625" style="2" customWidth="1"/>
    <col min="9478" max="9478" width="9.140625" style="2"/>
    <col min="9479" max="9479" width="9.7109375" style="2" customWidth="1"/>
    <col min="9480" max="9729" width="9.140625" style="2"/>
    <col min="9730" max="9730" width="14.140625" style="2" customWidth="1"/>
    <col min="9731" max="9731" width="12.5703125" style="2" customWidth="1"/>
    <col min="9732" max="9732" width="15.85546875" style="2" customWidth="1"/>
    <col min="9733" max="9733" width="10.28515625" style="2" customWidth="1"/>
    <col min="9734" max="9734" width="9.140625" style="2"/>
    <col min="9735" max="9735" width="9.7109375" style="2" customWidth="1"/>
    <col min="9736" max="9985" width="9.140625" style="2"/>
    <col min="9986" max="9986" width="14.140625" style="2" customWidth="1"/>
    <col min="9987" max="9987" width="12.5703125" style="2" customWidth="1"/>
    <col min="9988" max="9988" width="15.85546875" style="2" customWidth="1"/>
    <col min="9989" max="9989" width="10.28515625" style="2" customWidth="1"/>
    <col min="9990" max="9990" width="9.140625" style="2"/>
    <col min="9991" max="9991" width="9.7109375" style="2" customWidth="1"/>
    <col min="9992" max="10241" width="9.140625" style="2"/>
    <col min="10242" max="10242" width="14.140625" style="2" customWidth="1"/>
    <col min="10243" max="10243" width="12.5703125" style="2" customWidth="1"/>
    <col min="10244" max="10244" width="15.85546875" style="2" customWidth="1"/>
    <col min="10245" max="10245" width="10.28515625" style="2" customWidth="1"/>
    <col min="10246" max="10246" width="9.140625" style="2"/>
    <col min="10247" max="10247" width="9.7109375" style="2" customWidth="1"/>
    <col min="10248" max="10497" width="9.140625" style="2"/>
    <col min="10498" max="10498" width="14.140625" style="2" customWidth="1"/>
    <col min="10499" max="10499" width="12.5703125" style="2" customWidth="1"/>
    <col min="10500" max="10500" width="15.85546875" style="2" customWidth="1"/>
    <col min="10501" max="10501" width="10.28515625" style="2" customWidth="1"/>
    <col min="10502" max="10502" width="9.140625" style="2"/>
    <col min="10503" max="10503" width="9.7109375" style="2" customWidth="1"/>
    <col min="10504" max="10753" width="9.140625" style="2"/>
    <col min="10754" max="10754" width="14.140625" style="2" customWidth="1"/>
    <col min="10755" max="10755" width="12.5703125" style="2" customWidth="1"/>
    <col min="10756" max="10756" width="15.85546875" style="2" customWidth="1"/>
    <col min="10757" max="10757" width="10.28515625" style="2" customWidth="1"/>
    <col min="10758" max="10758" width="9.140625" style="2"/>
    <col min="10759" max="10759" width="9.7109375" style="2" customWidth="1"/>
    <col min="10760" max="11009" width="9.140625" style="2"/>
    <col min="11010" max="11010" width="14.140625" style="2" customWidth="1"/>
    <col min="11011" max="11011" width="12.5703125" style="2" customWidth="1"/>
    <col min="11012" max="11012" width="15.85546875" style="2" customWidth="1"/>
    <col min="11013" max="11013" width="10.28515625" style="2" customWidth="1"/>
    <col min="11014" max="11014" width="9.140625" style="2"/>
    <col min="11015" max="11015" width="9.7109375" style="2" customWidth="1"/>
    <col min="11016" max="11265" width="9.140625" style="2"/>
    <col min="11266" max="11266" width="14.140625" style="2" customWidth="1"/>
    <col min="11267" max="11267" width="12.5703125" style="2" customWidth="1"/>
    <col min="11268" max="11268" width="15.85546875" style="2" customWidth="1"/>
    <col min="11269" max="11269" width="10.28515625" style="2" customWidth="1"/>
    <col min="11270" max="11270" width="9.140625" style="2"/>
    <col min="11271" max="11271" width="9.7109375" style="2" customWidth="1"/>
    <col min="11272" max="11521" width="9.140625" style="2"/>
    <col min="11522" max="11522" width="14.140625" style="2" customWidth="1"/>
    <col min="11523" max="11523" width="12.5703125" style="2" customWidth="1"/>
    <col min="11524" max="11524" width="15.85546875" style="2" customWidth="1"/>
    <col min="11525" max="11525" width="10.28515625" style="2" customWidth="1"/>
    <col min="11526" max="11526" width="9.140625" style="2"/>
    <col min="11527" max="11527" width="9.7109375" style="2" customWidth="1"/>
    <col min="11528" max="11777" width="9.140625" style="2"/>
    <col min="11778" max="11778" width="14.140625" style="2" customWidth="1"/>
    <col min="11779" max="11779" width="12.5703125" style="2" customWidth="1"/>
    <col min="11780" max="11780" width="15.85546875" style="2" customWidth="1"/>
    <col min="11781" max="11781" width="10.28515625" style="2" customWidth="1"/>
    <col min="11782" max="11782" width="9.140625" style="2"/>
    <col min="11783" max="11783" width="9.7109375" style="2" customWidth="1"/>
    <col min="11784" max="12033" width="9.140625" style="2"/>
    <col min="12034" max="12034" width="14.140625" style="2" customWidth="1"/>
    <col min="12035" max="12035" width="12.5703125" style="2" customWidth="1"/>
    <col min="12036" max="12036" width="15.85546875" style="2" customWidth="1"/>
    <col min="12037" max="12037" width="10.28515625" style="2" customWidth="1"/>
    <col min="12038" max="12038" width="9.140625" style="2"/>
    <col min="12039" max="12039" width="9.7109375" style="2" customWidth="1"/>
    <col min="12040" max="12289" width="9.140625" style="2"/>
    <col min="12290" max="12290" width="14.140625" style="2" customWidth="1"/>
    <col min="12291" max="12291" width="12.5703125" style="2" customWidth="1"/>
    <col min="12292" max="12292" width="15.85546875" style="2" customWidth="1"/>
    <col min="12293" max="12293" width="10.28515625" style="2" customWidth="1"/>
    <col min="12294" max="12294" width="9.140625" style="2"/>
    <col min="12295" max="12295" width="9.7109375" style="2" customWidth="1"/>
    <col min="12296" max="12545" width="9.140625" style="2"/>
    <col min="12546" max="12546" width="14.140625" style="2" customWidth="1"/>
    <col min="12547" max="12547" width="12.5703125" style="2" customWidth="1"/>
    <col min="12548" max="12548" width="15.85546875" style="2" customWidth="1"/>
    <col min="12549" max="12549" width="10.28515625" style="2" customWidth="1"/>
    <col min="12550" max="12550" width="9.140625" style="2"/>
    <col min="12551" max="12551" width="9.7109375" style="2" customWidth="1"/>
    <col min="12552" max="12801" width="9.140625" style="2"/>
    <col min="12802" max="12802" width="14.140625" style="2" customWidth="1"/>
    <col min="12803" max="12803" width="12.5703125" style="2" customWidth="1"/>
    <col min="12804" max="12804" width="15.85546875" style="2" customWidth="1"/>
    <col min="12805" max="12805" width="10.28515625" style="2" customWidth="1"/>
    <col min="12806" max="12806" width="9.140625" style="2"/>
    <col min="12807" max="12807" width="9.7109375" style="2" customWidth="1"/>
    <col min="12808" max="13057" width="9.140625" style="2"/>
    <col min="13058" max="13058" width="14.140625" style="2" customWidth="1"/>
    <col min="13059" max="13059" width="12.5703125" style="2" customWidth="1"/>
    <col min="13060" max="13060" width="15.85546875" style="2" customWidth="1"/>
    <col min="13061" max="13061" width="10.28515625" style="2" customWidth="1"/>
    <col min="13062" max="13062" width="9.140625" style="2"/>
    <col min="13063" max="13063" width="9.7109375" style="2" customWidth="1"/>
    <col min="13064" max="13313" width="9.140625" style="2"/>
    <col min="13314" max="13314" width="14.140625" style="2" customWidth="1"/>
    <col min="13315" max="13315" width="12.5703125" style="2" customWidth="1"/>
    <col min="13316" max="13316" width="15.85546875" style="2" customWidth="1"/>
    <col min="13317" max="13317" width="10.28515625" style="2" customWidth="1"/>
    <col min="13318" max="13318" width="9.140625" style="2"/>
    <col min="13319" max="13319" width="9.7109375" style="2" customWidth="1"/>
    <col min="13320" max="13569" width="9.140625" style="2"/>
    <col min="13570" max="13570" width="14.140625" style="2" customWidth="1"/>
    <col min="13571" max="13571" width="12.5703125" style="2" customWidth="1"/>
    <col min="13572" max="13572" width="15.85546875" style="2" customWidth="1"/>
    <col min="13573" max="13573" width="10.28515625" style="2" customWidth="1"/>
    <col min="13574" max="13574" width="9.140625" style="2"/>
    <col min="13575" max="13575" width="9.7109375" style="2" customWidth="1"/>
    <col min="13576" max="13825" width="9.140625" style="2"/>
    <col min="13826" max="13826" width="14.140625" style="2" customWidth="1"/>
    <col min="13827" max="13827" width="12.5703125" style="2" customWidth="1"/>
    <col min="13828" max="13828" width="15.85546875" style="2" customWidth="1"/>
    <col min="13829" max="13829" width="10.28515625" style="2" customWidth="1"/>
    <col min="13830" max="13830" width="9.140625" style="2"/>
    <col min="13831" max="13831" width="9.7109375" style="2" customWidth="1"/>
    <col min="13832" max="14081" width="9.140625" style="2"/>
    <col min="14082" max="14082" width="14.140625" style="2" customWidth="1"/>
    <col min="14083" max="14083" width="12.5703125" style="2" customWidth="1"/>
    <col min="14084" max="14084" width="15.85546875" style="2" customWidth="1"/>
    <col min="14085" max="14085" width="10.28515625" style="2" customWidth="1"/>
    <col min="14086" max="14086" width="9.140625" style="2"/>
    <col min="14087" max="14087" width="9.7109375" style="2" customWidth="1"/>
    <col min="14088" max="14337" width="9.140625" style="2"/>
    <col min="14338" max="14338" width="14.140625" style="2" customWidth="1"/>
    <col min="14339" max="14339" width="12.5703125" style="2" customWidth="1"/>
    <col min="14340" max="14340" width="15.85546875" style="2" customWidth="1"/>
    <col min="14341" max="14341" width="10.28515625" style="2" customWidth="1"/>
    <col min="14342" max="14342" width="9.140625" style="2"/>
    <col min="14343" max="14343" width="9.7109375" style="2" customWidth="1"/>
    <col min="14344" max="14593" width="9.140625" style="2"/>
    <col min="14594" max="14594" width="14.140625" style="2" customWidth="1"/>
    <col min="14595" max="14595" width="12.5703125" style="2" customWidth="1"/>
    <col min="14596" max="14596" width="15.85546875" style="2" customWidth="1"/>
    <col min="14597" max="14597" width="10.28515625" style="2" customWidth="1"/>
    <col min="14598" max="14598" width="9.140625" style="2"/>
    <col min="14599" max="14599" width="9.7109375" style="2" customWidth="1"/>
    <col min="14600" max="14849" width="9.140625" style="2"/>
    <col min="14850" max="14850" width="14.140625" style="2" customWidth="1"/>
    <col min="14851" max="14851" width="12.5703125" style="2" customWidth="1"/>
    <col min="14852" max="14852" width="15.85546875" style="2" customWidth="1"/>
    <col min="14853" max="14853" width="10.28515625" style="2" customWidth="1"/>
    <col min="14854" max="14854" width="9.140625" style="2"/>
    <col min="14855" max="14855" width="9.7109375" style="2" customWidth="1"/>
    <col min="14856" max="15105" width="9.140625" style="2"/>
    <col min="15106" max="15106" width="14.140625" style="2" customWidth="1"/>
    <col min="15107" max="15107" width="12.5703125" style="2" customWidth="1"/>
    <col min="15108" max="15108" width="15.85546875" style="2" customWidth="1"/>
    <col min="15109" max="15109" width="10.28515625" style="2" customWidth="1"/>
    <col min="15110" max="15110" width="9.140625" style="2"/>
    <col min="15111" max="15111" width="9.7109375" style="2" customWidth="1"/>
    <col min="15112" max="15361" width="9.140625" style="2"/>
    <col min="15362" max="15362" width="14.140625" style="2" customWidth="1"/>
    <col min="15363" max="15363" width="12.5703125" style="2" customWidth="1"/>
    <col min="15364" max="15364" width="15.85546875" style="2" customWidth="1"/>
    <col min="15365" max="15365" width="10.28515625" style="2" customWidth="1"/>
    <col min="15366" max="15366" width="9.140625" style="2"/>
    <col min="15367" max="15367" width="9.7109375" style="2" customWidth="1"/>
    <col min="15368" max="15617" width="9.140625" style="2"/>
    <col min="15618" max="15618" width="14.140625" style="2" customWidth="1"/>
    <col min="15619" max="15619" width="12.5703125" style="2" customWidth="1"/>
    <col min="15620" max="15620" width="15.85546875" style="2" customWidth="1"/>
    <col min="15621" max="15621" width="10.28515625" style="2" customWidth="1"/>
    <col min="15622" max="15622" width="9.140625" style="2"/>
    <col min="15623" max="15623" width="9.7109375" style="2" customWidth="1"/>
    <col min="15624" max="15873" width="9.140625" style="2"/>
    <col min="15874" max="15874" width="14.140625" style="2" customWidth="1"/>
    <col min="15875" max="15875" width="12.5703125" style="2" customWidth="1"/>
    <col min="15876" max="15876" width="15.85546875" style="2" customWidth="1"/>
    <col min="15877" max="15877" width="10.28515625" style="2" customWidth="1"/>
    <col min="15878" max="15878" width="9.140625" style="2"/>
    <col min="15879" max="15879" width="9.7109375" style="2" customWidth="1"/>
    <col min="15880" max="16129" width="9.140625" style="2"/>
    <col min="16130" max="16130" width="14.140625" style="2" customWidth="1"/>
    <col min="16131" max="16131" width="12.5703125" style="2" customWidth="1"/>
    <col min="16132" max="16132" width="15.85546875" style="2" customWidth="1"/>
    <col min="16133" max="16133" width="10.28515625" style="2" customWidth="1"/>
    <col min="16134" max="16134" width="9.140625" style="2"/>
    <col min="16135" max="16135" width="9.7109375" style="2" customWidth="1"/>
    <col min="16136" max="16384" width="9.140625" style="2"/>
  </cols>
  <sheetData>
    <row r="1" spans="1:4" x14ac:dyDescent="0.2">
      <c r="A1" s="19" t="s">
        <v>73</v>
      </c>
      <c r="B1" s="1"/>
    </row>
    <row r="2" spans="1:4" x14ac:dyDescent="0.2">
      <c r="A2" s="18"/>
    </row>
    <row r="3" spans="1:4" x14ac:dyDescent="0.2">
      <c r="A3" s="24" t="s">
        <v>50</v>
      </c>
    </row>
    <row r="4" spans="1:4" x14ac:dyDescent="0.2">
      <c r="A4" s="77" t="s">
        <v>74</v>
      </c>
      <c r="B4" s="78"/>
      <c r="C4" s="78"/>
      <c r="D4" s="83">
        <v>0.25</v>
      </c>
    </row>
    <row r="5" spans="1:4" x14ac:dyDescent="0.2">
      <c r="A5" s="79" t="s">
        <v>75</v>
      </c>
      <c r="B5" s="80"/>
      <c r="C5" s="80"/>
      <c r="D5" s="84">
        <v>100</v>
      </c>
    </row>
    <row r="6" spans="1:4" x14ac:dyDescent="0.2">
      <c r="A6" s="81" t="s">
        <v>76</v>
      </c>
      <c r="B6" s="82"/>
      <c r="C6" s="82"/>
      <c r="D6" s="85">
        <v>50</v>
      </c>
    </row>
    <row r="8" spans="1:4" x14ac:dyDescent="0.2">
      <c r="A8" s="20" t="s">
        <v>77</v>
      </c>
      <c r="B8" s="20" t="s">
        <v>78</v>
      </c>
      <c r="C8" s="20" t="s">
        <v>79</v>
      </c>
      <c r="D8" s="21" t="s">
        <v>80</v>
      </c>
    </row>
    <row r="9" spans="1:4" x14ac:dyDescent="0.2">
      <c r="A9" s="22"/>
      <c r="B9" s="22" t="s">
        <v>81</v>
      </c>
      <c r="C9" s="22" t="s">
        <v>82</v>
      </c>
      <c r="D9" s="23" t="s">
        <v>83</v>
      </c>
    </row>
    <row r="10" spans="1:4" x14ac:dyDescent="0.2">
      <c r="A10" s="25" t="s">
        <v>84</v>
      </c>
      <c r="B10" s="25">
        <v>100</v>
      </c>
      <c r="C10" s="25">
        <v>100</v>
      </c>
      <c r="D10" s="42">
        <f t="shared" ref="D10:D16" si="0">B10*C10</f>
        <v>10000</v>
      </c>
    </row>
    <row r="11" spans="1:4" x14ac:dyDescent="0.2">
      <c r="A11" s="25" t="s">
        <v>85</v>
      </c>
      <c r="B11" s="25">
        <v>50</v>
      </c>
      <c r="C11" s="25">
        <v>150</v>
      </c>
      <c r="D11" s="42">
        <f t="shared" si="0"/>
        <v>7500</v>
      </c>
    </row>
    <row r="12" spans="1:4" x14ac:dyDescent="0.2">
      <c r="A12" s="25" t="s">
        <v>86</v>
      </c>
      <c r="B12" s="25">
        <v>75</v>
      </c>
      <c r="C12" s="25">
        <v>25</v>
      </c>
      <c r="D12" s="42">
        <f t="shared" si="0"/>
        <v>1875</v>
      </c>
    </row>
    <row r="13" spans="1:4" x14ac:dyDescent="0.2">
      <c r="A13" s="25" t="s">
        <v>87</v>
      </c>
      <c r="B13" s="25">
        <v>350</v>
      </c>
      <c r="C13" s="25">
        <v>10</v>
      </c>
      <c r="D13" s="42">
        <f t="shared" si="0"/>
        <v>3500</v>
      </c>
    </row>
    <row r="14" spans="1:4" x14ac:dyDescent="0.2">
      <c r="A14" s="25" t="s">
        <v>88</v>
      </c>
      <c r="B14" s="25">
        <v>25</v>
      </c>
      <c r="C14" s="25">
        <v>20</v>
      </c>
      <c r="D14" s="42">
        <f t="shared" si="0"/>
        <v>500</v>
      </c>
    </row>
    <row r="15" spans="1:4" x14ac:dyDescent="0.2">
      <c r="A15" s="25" t="s">
        <v>89</v>
      </c>
      <c r="B15" s="25">
        <v>100</v>
      </c>
      <c r="C15" s="25">
        <v>17</v>
      </c>
      <c r="D15" s="42">
        <f t="shared" si="0"/>
        <v>1700</v>
      </c>
    </row>
    <row r="16" spans="1:4" x14ac:dyDescent="0.2">
      <c r="A16" s="22" t="s">
        <v>90</v>
      </c>
      <c r="B16" s="22">
        <v>62</v>
      </c>
      <c r="C16" s="22">
        <v>10</v>
      </c>
      <c r="D16" s="23">
        <f t="shared" si="0"/>
        <v>620</v>
      </c>
    </row>
    <row r="17" spans="1:4" x14ac:dyDescent="0.2">
      <c r="C17" s="91" t="s">
        <v>91</v>
      </c>
      <c r="D17" s="92">
        <f>SUM(D10:D16)</f>
        <v>25695</v>
      </c>
    </row>
    <row r="19" spans="1:4" x14ac:dyDescent="0.2">
      <c r="A19" s="24" t="s">
        <v>109</v>
      </c>
    </row>
    <row r="21" spans="1:4" x14ac:dyDescent="0.2">
      <c r="A21" s="20" t="s">
        <v>77</v>
      </c>
      <c r="B21" s="20" t="s">
        <v>46</v>
      </c>
      <c r="C21" s="21" t="s">
        <v>47</v>
      </c>
    </row>
    <row r="22" spans="1:4" x14ac:dyDescent="0.2">
      <c r="A22" s="22"/>
      <c r="B22" s="22" t="s">
        <v>110</v>
      </c>
      <c r="C22" s="23" t="s">
        <v>111</v>
      </c>
    </row>
    <row r="23" spans="1:4" x14ac:dyDescent="0.2">
      <c r="A23" s="25" t="s">
        <v>84</v>
      </c>
      <c r="B23" s="86"/>
      <c r="C23" s="88"/>
    </row>
    <row r="24" spans="1:4" x14ac:dyDescent="0.2">
      <c r="A24" s="25" t="s">
        <v>85</v>
      </c>
      <c r="B24" s="86"/>
      <c r="C24" s="88"/>
    </row>
    <row r="25" spans="1:4" x14ac:dyDescent="0.2">
      <c r="A25" s="25" t="s">
        <v>86</v>
      </c>
      <c r="B25" s="86"/>
      <c r="C25" s="88"/>
    </row>
    <row r="26" spans="1:4" x14ac:dyDescent="0.2">
      <c r="A26" s="25" t="s">
        <v>87</v>
      </c>
      <c r="B26" s="86"/>
      <c r="C26" s="88"/>
    </row>
    <row r="27" spans="1:4" x14ac:dyDescent="0.2">
      <c r="A27" s="25" t="s">
        <v>88</v>
      </c>
      <c r="B27" s="86"/>
      <c r="C27" s="88"/>
    </row>
    <row r="28" spans="1:4" x14ac:dyDescent="0.2">
      <c r="A28" s="25" t="s">
        <v>89</v>
      </c>
      <c r="B28" s="86"/>
      <c r="C28" s="88"/>
    </row>
    <row r="29" spans="1:4" x14ac:dyDescent="0.2">
      <c r="A29" s="22" t="s">
        <v>90</v>
      </c>
      <c r="B29" s="87"/>
      <c r="C29" s="87"/>
    </row>
    <row r="30" spans="1:4" x14ac:dyDescent="0.2">
      <c r="B30" s="89" t="s">
        <v>95</v>
      </c>
      <c r="C30" s="90"/>
    </row>
    <row r="32" spans="1:4" x14ac:dyDescent="0.2">
      <c r="A32" s="24" t="s">
        <v>108</v>
      </c>
    </row>
    <row r="34" spans="1:4" x14ac:dyDescent="0.2">
      <c r="A34" s="2" t="s">
        <v>92</v>
      </c>
      <c r="D34" s="93"/>
    </row>
    <row r="35" spans="1:4" x14ac:dyDescent="0.2">
      <c r="A35" s="2" t="s">
        <v>93</v>
      </c>
      <c r="C35" s="2" t="s">
        <v>94</v>
      </c>
      <c r="D35" s="95"/>
    </row>
    <row r="36" spans="1:4" x14ac:dyDescent="0.2">
      <c r="C36" s="2" t="s">
        <v>112</v>
      </c>
      <c r="D36" s="90"/>
    </row>
    <row r="37" spans="1:4" x14ac:dyDescent="0.2">
      <c r="D37" s="94"/>
    </row>
    <row r="38" spans="1:4" x14ac:dyDescent="0.2">
      <c r="C38" s="2" t="s">
        <v>95</v>
      </c>
      <c r="D38" s="90"/>
    </row>
    <row r="40" spans="1:4" x14ac:dyDescent="0.2">
      <c r="C40" s="3" t="s">
        <v>113</v>
      </c>
      <c r="D40" s="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Verindus</vt:lpstr>
      <vt:lpstr>Le sanitaire alsacien</vt:lpstr>
      <vt:lpstr>Codis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Gérard</cp:lastModifiedBy>
  <dcterms:created xsi:type="dcterms:W3CDTF">2018-06-21T08:47:27Z</dcterms:created>
  <dcterms:modified xsi:type="dcterms:W3CDTF">2018-06-29T10:04:25Z</dcterms:modified>
</cp:coreProperties>
</file>